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4000" windowHeight="963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8" i="1" l="1"/>
  <c r="G78" i="1"/>
  <c r="D78" i="1"/>
  <c r="J6" i="1"/>
  <c r="G6" i="1"/>
  <c r="D6" i="1"/>
  <c r="J1211" i="1"/>
  <c r="G1211" i="1"/>
  <c r="D1211" i="1"/>
  <c r="J1210" i="1"/>
  <c r="G1210" i="1"/>
  <c r="D1210" i="1"/>
  <c r="J1209" i="1"/>
  <c r="G1209" i="1"/>
  <c r="D1209" i="1"/>
  <c r="J1208" i="1"/>
  <c r="G1208" i="1"/>
  <c r="D1208" i="1"/>
  <c r="J1204" i="1"/>
  <c r="G1204" i="1"/>
  <c r="D1204" i="1"/>
  <c r="J1203" i="1"/>
  <c r="G1203" i="1"/>
  <c r="D1203" i="1"/>
  <c r="J1202" i="1"/>
  <c r="G1202" i="1"/>
  <c r="D1202" i="1"/>
  <c r="J1201" i="1"/>
  <c r="G1201" i="1"/>
  <c r="D1201" i="1"/>
  <c r="J1200" i="1"/>
  <c r="G1200" i="1"/>
  <c r="D1200" i="1"/>
  <c r="J1196" i="1"/>
  <c r="G1196" i="1"/>
  <c r="D1196" i="1"/>
  <c r="J1195" i="1"/>
  <c r="G1195" i="1"/>
  <c r="D1195" i="1"/>
  <c r="J1194" i="1"/>
  <c r="G1194" i="1"/>
  <c r="D1194" i="1"/>
  <c r="J1190" i="1"/>
  <c r="G1190" i="1"/>
  <c r="D1190" i="1"/>
  <c r="J1189" i="1"/>
  <c r="G1189" i="1"/>
  <c r="D1189" i="1"/>
  <c r="J1188" i="1"/>
  <c r="G1188" i="1"/>
  <c r="D1188" i="1"/>
  <c r="J1184" i="1"/>
  <c r="G1184" i="1"/>
  <c r="D1184" i="1"/>
  <c r="J1183" i="1"/>
  <c r="G1183" i="1"/>
  <c r="D1183" i="1"/>
  <c r="I1212" i="1"/>
  <c r="H1212" i="1"/>
  <c r="F1212" i="1"/>
  <c r="E1212" i="1"/>
  <c r="C1212" i="1"/>
  <c r="B1212" i="1"/>
  <c r="I1205" i="1"/>
  <c r="H1205" i="1"/>
  <c r="F1205" i="1"/>
  <c r="E1205" i="1"/>
  <c r="C1205" i="1"/>
  <c r="B1205" i="1"/>
  <c r="I1197" i="1"/>
  <c r="H1197" i="1"/>
  <c r="F1197" i="1"/>
  <c r="E1197" i="1"/>
  <c r="C1197" i="1"/>
  <c r="B1197" i="1"/>
  <c r="I1191" i="1"/>
  <c r="H1191" i="1"/>
  <c r="F1191" i="1"/>
  <c r="E1191" i="1"/>
  <c r="C1191" i="1"/>
  <c r="B1191" i="1"/>
  <c r="I1185" i="1"/>
  <c r="H1185" i="1"/>
  <c r="F1185" i="1"/>
  <c r="E1185" i="1"/>
  <c r="C1185" i="1"/>
  <c r="D1185" i="1" s="1"/>
  <c r="B1185" i="1"/>
  <c r="J1173" i="1"/>
  <c r="G1173" i="1"/>
  <c r="D1173" i="1"/>
  <c r="J1172" i="1"/>
  <c r="G1172" i="1"/>
  <c r="D1172" i="1"/>
  <c r="J1171" i="1"/>
  <c r="G1171" i="1"/>
  <c r="D1171" i="1"/>
  <c r="J1170" i="1"/>
  <c r="G1170" i="1"/>
  <c r="D1170" i="1"/>
  <c r="J1166" i="1"/>
  <c r="G1166" i="1"/>
  <c r="D1166" i="1"/>
  <c r="J1165" i="1"/>
  <c r="G1165" i="1"/>
  <c r="D1165" i="1"/>
  <c r="J1164" i="1"/>
  <c r="G1164" i="1"/>
  <c r="D1164" i="1"/>
  <c r="J1163" i="1"/>
  <c r="G1163" i="1"/>
  <c r="D1163" i="1"/>
  <c r="J1159" i="1"/>
  <c r="G1159" i="1"/>
  <c r="D1159" i="1"/>
  <c r="J1158" i="1"/>
  <c r="G1158" i="1"/>
  <c r="D1158" i="1"/>
  <c r="J1154" i="1"/>
  <c r="G1154" i="1"/>
  <c r="D1154" i="1"/>
  <c r="J1153" i="1"/>
  <c r="G1153" i="1"/>
  <c r="D1153" i="1"/>
  <c r="J1149" i="1"/>
  <c r="G1149" i="1"/>
  <c r="D1149" i="1"/>
  <c r="I1174" i="1"/>
  <c r="H1174" i="1"/>
  <c r="F1174" i="1"/>
  <c r="E1174" i="1"/>
  <c r="C1174" i="1"/>
  <c r="B1174" i="1"/>
  <c r="I1167" i="1"/>
  <c r="H1167" i="1"/>
  <c r="F1167" i="1"/>
  <c r="E1167" i="1"/>
  <c r="C1167" i="1"/>
  <c r="B1167" i="1"/>
  <c r="I1160" i="1"/>
  <c r="H1160" i="1"/>
  <c r="F1160" i="1"/>
  <c r="E1160" i="1"/>
  <c r="C1160" i="1"/>
  <c r="B1160" i="1"/>
  <c r="I1155" i="1"/>
  <c r="H1155" i="1"/>
  <c r="F1155" i="1"/>
  <c r="E1155" i="1"/>
  <c r="C1155" i="1"/>
  <c r="B1155" i="1"/>
  <c r="I1150" i="1"/>
  <c r="H1150" i="1"/>
  <c r="F1150" i="1"/>
  <c r="E1150" i="1"/>
  <c r="C1150" i="1"/>
  <c r="B1150" i="1"/>
  <c r="J1138" i="1"/>
  <c r="G1138" i="1"/>
  <c r="D1138" i="1"/>
  <c r="J1137" i="1"/>
  <c r="G1137" i="1"/>
  <c r="D1137" i="1"/>
  <c r="J1136" i="1"/>
  <c r="G1136" i="1"/>
  <c r="D1136" i="1"/>
  <c r="J1135" i="1"/>
  <c r="G1135" i="1"/>
  <c r="D1135" i="1"/>
  <c r="J1131" i="1"/>
  <c r="G1131" i="1"/>
  <c r="D1131" i="1"/>
  <c r="J1130" i="1"/>
  <c r="G1130" i="1"/>
  <c r="D1130" i="1"/>
  <c r="J1129" i="1"/>
  <c r="G1129" i="1"/>
  <c r="D1129" i="1"/>
  <c r="J1128" i="1"/>
  <c r="G1128" i="1"/>
  <c r="D1128" i="1"/>
  <c r="J1127" i="1"/>
  <c r="G1127" i="1"/>
  <c r="D1127" i="1"/>
  <c r="J1123" i="1"/>
  <c r="G1123" i="1"/>
  <c r="D1123" i="1"/>
  <c r="J1122" i="1"/>
  <c r="G1122" i="1"/>
  <c r="D1122" i="1"/>
  <c r="J1121" i="1"/>
  <c r="G1121" i="1"/>
  <c r="D1121" i="1"/>
  <c r="J1117" i="1"/>
  <c r="G1117" i="1"/>
  <c r="D1117" i="1"/>
  <c r="J1116" i="1"/>
  <c r="G1116" i="1"/>
  <c r="D1116" i="1"/>
  <c r="J1115" i="1"/>
  <c r="G1115" i="1"/>
  <c r="D1115" i="1"/>
  <c r="J1111" i="1"/>
  <c r="G1111" i="1"/>
  <c r="D1111" i="1"/>
  <c r="J1110" i="1"/>
  <c r="G1110" i="1"/>
  <c r="D1110" i="1"/>
  <c r="I1139" i="1"/>
  <c r="H1139" i="1"/>
  <c r="F1139" i="1"/>
  <c r="E1139" i="1"/>
  <c r="C1139" i="1"/>
  <c r="B1139" i="1"/>
  <c r="I1132" i="1"/>
  <c r="H1132" i="1"/>
  <c r="F1132" i="1"/>
  <c r="E1132" i="1"/>
  <c r="C1132" i="1"/>
  <c r="B1132" i="1"/>
  <c r="I1124" i="1"/>
  <c r="H1124" i="1"/>
  <c r="F1124" i="1"/>
  <c r="E1124" i="1"/>
  <c r="C1124" i="1"/>
  <c r="B1124" i="1"/>
  <c r="I1118" i="1"/>
  <c r="H1118" i="1"/>
  <c r="F1118" i="1"/>
  <c r="E1118" i="1"/>
  <c r="C1118" i="1"/>
  <c r="B1118" i="1"/>
  <c r="I1112" i="1"/>
  <c r="H1112" i="1"/>
  <c r="F1112" i="1"/>
  <c r="E1112" i="1"/>
  <c r="C1112" i="1"/>
  <c r="B1112" i="1"/>
  <c r="J1100" i="1"/>
  <c r="G1100" i="1"/>
  <c r="D1100" i="1"/>
  <c r="J1099" i="1"/>
  <c r="G1099" i="1"/>
  <c r="D1099" i="1"/>
  <c r="J1098" i="1"/>
  <c r="G1098" i="1"/>
  <c r="D1098" i="1"/>
  <c r="J1097" i="1"/>
  <c r="G1097" i="1"/>
  <c r="D1097" i="1"/>
  <c r="J1093" i="1"/>
  <c r="G1093" i="1"/>
  <c r="D1093" i="1"/>
  <c r="J1092" i="1"/>
  <c r="G1092" i="1"/>
  <c r="D1092" i="1"/>
  <c r="J1091" i="1"/>
  <c r="G1091" i="1"/>
  <c r="D1091" i="1"/>
  <c r="J1090" i="1"/>
  <c r="G1090" i="1"/>
  <c r="D1090" i="1"/>
  <c r="J1089" i="1"/>
  <c r="G1089" i="1"/>
  <c r="D1089" i="1"/>
  <c r="J1085" i="1"/>
  <c r="G1085" i="1"/>
  <c r="D1085" i="1"/>
  <c r="J1084" i="1"/>
  <c r="G1084" i="1"/>
  <c r="D1084" i="1"/>
  <c r="J1083" i="1"/>
  <c r="G1083" i="1"/>
  <c r="D1083" i="1"/>
  <c r="J1079" i="1"/>
  <c r="G1079" i="1"/>
  <c r="D1079" i="1"/>
  <c r="J1078" i="1"/>
  <c r="G1078" i="1"/>
  <c r="D1078" i="1"/>
  <c r="J1077" i="1"/>
  <c r="G1077" i="1"/>
  <c r="D1077" i="1"/>
  <c r="J1073" i="1"/>
  <c r="G1073" i="1"/>
  <c r="D1073" i="1"/>
  <c r="J1072" i="1"/>
  <c r="G1072" i="1"/>
  <c r="D1072" i="1"/>
  <c r="I1101" i="1"/>
  <c r="H1101" i="1"/>
  <c r="F1101" i="1"/>
  <c r="E1101" i="1"/>
  <c r="C1101" i="1"/>
  <c r="B1101" i="1"/>
  <c r="I1094" i="1"/>
  <c r="H1094" i="1"/>
  <c r="F1094" i="1"/>
  <c r="E1094" i="1"/>
  <c r="C1094" i="1"/>
  <c r="B1094" i="1"/>
  <c r="I1086" i="1"/>
  <c r="H1086" i="1"/>
  <c r="F1086" i="1"/>
  <c r="E1086" i="1"/>
  <c r="C1086" i="1"/>
  <c r="B1086" i="1"/>
  <c r="I1080" i="1"/>
  <c r="H1080" i="1"/>
  <c r="F1080" i="1"/>
  <c r="E1080" i="1"/>
  <c r="C1080" i="1"/>
  <c r="B1080" i="1"/>
  <c r="I1074" i="1"/>
  <c r="H1074" i="1"/>
  <c r="F1074" i="1"/>
  <c r="E1074" i="1"/>
  <c r="C1074" i="1"/>
  <c r="B1074" i="1"/>
  <c r="J1062" i="1"/>
  <c r="G1062" i="1"/>
  <c r="D1062" i="1"/>
  <c r="J1061" i="1"/>
  <c r="G1061" i="1"/>
  <c r="D1061" i="1"/>
  <c r="J1060" i="1"/>
  <c r="G1060" i="1"/>
  <c r="D1060" i="1"/>
  <c r="J1059" i="1"/>
  <c r="G1059" i="1"/>
  <c r="D1059" i="1"/>
  <c r="J1055" i="1"/>
  <c r="G1055" i="1"/>
  <c r="D1055" i="1"/>
  <c r="J1054" i="1"/>
  <c r="G1054" i="1"/>
  <c r="D1054" i="1"/>
  <c r="J1053" i="1"/>
  <c r="G1053" i="1"/>
  <c r="D1053" i="1"/>
  <c r="J1052" i="1"/>
  <c r="G1052" i="1"/>
  <c r="D1052" i="1"/>
  <c r="J1048" i="1"/>
  <c r="G1048" i="1"/>
  <c r="D1048" i="1"/>
  <c r="J1047" i="1"/>
  <c r="G1047" i="1"/>
  <c r="D1047" i="1"/>
  <c r="J1046" i="1"/>
  <c r="G1046" i="1"/>
  <c r="D1046" i="1"/>
  <c r="J1042" i="1"/>
  <c r="G1042" i="1"/>
  <c r="D1042" i="1"/>
  <c r="J1041" i="1"/>
  <c r="G1041" i="1"/>
  <c r="D1041" i="1"/>
  <c r="J1040" i="1"/>
  <c r="G1040" i="1"/>
  <c r="D1040" i="1"/>
  <c r="J1036" i="1"/>
  <c r="G1036" i="1"/>
  <c r="D1036" i="1"/>
  <c r="J1035" i="1"/>
  <c r="G1035" i="1"/>
  <c r="D1035" i="1"/>
  <c r="I1063" i="1"/>
  <c r="H1063" i="1"/>
  <c r="F1063" i="1"/>
  <c r="E1063" i="1"/>
  <c r="C1063" i="1"/>
  <c r="B1063" i="1"/>
  <c r="I1056" i="1"/>
  <c r="H1056" i="1"/>
  <c r="F1056" i="1"/>
  <c r="E1056" i="1"/>
  <c r="C1056" i="1"/>
  <c r="B1056" i="1"/>
  <c r="I1049" i="1"/>
  <c r="H1049" i="1"/>
  <c r="F1049" i="1"/>
  <c r="E1049" i="1"/>
  <c r="C1049" i="1"/>
  <c r="B1049" i="1"/>
  <c r="I1043" i="1"/>
  <c r="H1043" i="1"/>
  <c r="F1043" i="1"/>
  <c r="E1043" i="1"/>
  <c r="C1043" i="1"/>
  <c r="B1043" i="1"/>
  <c r="I1037" i="1"/>
  <c r="H1037" i="1"/>
  <c r="F1037" i="1"/>
  <c r="E1037" i="1"/>
  <c r="C1037" i="1"/>
  <c r="B1037" i="1"/>
  <c r="B1064" i="1" s="1"/>
  <c r="J1025" i="1"/>
  <c r="G1025" i="1"/>
  <c r="D1025" i="1"/>
  <c r="J1024" i="1"/>
  <c r="G1024" i="1"/>
  <c r="D1024" i="1"/>
  <c r="J1023" i="1"/>
  <c r="G1023" i="1"/>
  <c r="D1023" i="1"/>
  <c r="J1022" i="1"/>
  <c r="G1022" i="1"/>
  <c r="D1022" i="1"/>
  <c r="J1018" i="1"/>
  <c r="G1018" i="1"/>
  <c r="D1018" i="1"/>
  <c r="J1017" i="1"/>
  <c r="G1017" i="1"/>
  <c r="D1017" i="1"/>
  <c r="J1016" i="1"/>
  <c r="G1016" i="1"/>
  <c r="D1016" i="1"/>
  <c r="J1015" i="1"/>
  <c r="G1015" i="1"/>
  <c r="D1015" i="1"/>
  <c r="J1014" i="1"/>
  <c r="G1014" i="1"/>
  <c r="D1014" i="1"/>
  <c r="J1010" i="1"/>
  <c r="G1010" i="1"/>
  <c r="D1010" i="1"/>
  <c r="J1009" i="1"/>
  <c r="G1009" i="1"/>
  <c r="D1009" i="1"/>
  <c r="J1005" i="1"/>
  <c r="G1005" i="1"/>
  <c r="D1005" i="1"/>
  <c r="J1004" i="1"/>
  <c r="G1004" i="1"/>
  <c r="D1004" i="1"/>
  <c r="J1000" i="1"/>
  <c r="G1000" i="1"/>
  <c r="D1000" i="1"/>
  <c r="I1026" i="1"/>
  <c r="H1026" i="1"/>
  <c r="F1026" i="1"/>
  <c r="E1026" i="1"/>
  <c r="C1026" i="1"/>
  <c r="B1026" i="1"/>
  <c r="I1019" i="1"/>
  <c r="H1019" i="1"/>
  <c r="F1019" i="1"/>
  <c r="E1019" i="1"/>
  <c r="C1019" i="1"/>
  <c r="B1019" i="1"/>
  <c r="I1011" i="1"/>
  <c r="H1011" i="1"/>
  <c r="F1011" i="1"/>
  <c r="E1011" i="1"/>
  <c r="C1011" i="1"/>
  <c r="B1011" i="1"/>
  <c r="I1006" i="1"/>
  <c r="H1006" i="1"/>
  <c r="F1006" i="1"/>
  <c r="E1006" i="1"/>
  <c r="C1006" i="1"/>
  <c r="B1006" i="1"/>
  <c r="I1001" i="1"/>
  <c r="H1001" i="1"/>
  <c r="F1001" i="1"/>
  <c r="E1001" i="1"/>
  <c r="C1001" i="1"/>
  <c r="B1001" i="1"/>
  <c r="J1155" i="1" l="1"/>
  <c r="G1212" i="1"/>
  <c r="D1212" i="1"/>
  <c r="J1212" i="1"/>
  <c r="J1205" i="1"/>
  <c r="D1205" i="1"/>
  <c r="G1205" i="1"/>
  <c r="J1197" i="1"/>
  <c r="G1197" i="1"/>
  <c r="D1197" i="1"/>
  <c r="J1191" i="1"/>
  <c r="H1213" i="1"/>
  <c r="G1191" i="1"/>
  <c r="E1213" i="1"/>
  <c r="D1191" i="1"/>
  <c r="C1213" i="1"/>
  <c r="I1213" i="1"/>
  <c r="B1213" i="1"/>
  <c r="G1185" i="1"/>
  <c r="J1185" i="1"/>
  <c r="F1213" i="1"/>
  <c r="J1174" i="1"/>
  <c r="J1167" i="1"/>
  <c r="D1056" i="1"/>
  <c r="J1056" i="1"/>
  <c r="D1167" i="1"/>
  <c r="D1112" i="1"/>
  <c r="B1175" i="1"/>
  <c r="D1160" i="1"/>
  <c r="C1175" i="1"/>
  <c r="G1167" i="1"/>
  <c r="G1174" i="1"/>
  <c r="J1160" i="1"/>
  <c r="I1175" i="1"/>
  <c r="D1155" i="1"/>
  <c r="G1155" i="1"/>
  <c r="J1080" i="1"/>
  <c r="J1124" i="1"/>
  <c r="E1175" i="1"/>
  <c r="J1118" i="1"/>
  <c r="D1150" i="1"/>
  <c r="H1175" i="1"/>
  <c r="G1160" i="1"/>
  <c r="D1174" i="1"/>
  <c r="G1150" i="1"/>
  <c r="J1150" i="1"/>
  <c r="F1175" i="1"/>
  <c r="G1175" i="1" s="1"/>
  <c r="G1139" i="1"/>
  <c r="D1139" i="1"/>
  <c r="J1139" i="1"/>
  <c r="G1132" i="1"/>
  <c r="D1132" i="1"/>
  <c r="J1132" i="1"/>
  <c r="D1124" i="1"/>
  <c r="G1124" i="1"/>
  <c r="E1140" i="1"/>
  <c r="B1140" i="1"/>
  <c r="H1140" i="1"/>
  <c r="D1118" i="1"/>
  <c r="G1118" i="1"/>
  <c r="C1140" i="1"/>
  <c r="I1140" i="1"/>
  <c r="G1112" i="1"/>
  <c r="J1112" i="1"/>
  <c r="D1140" i="1"/>
  <c r="F1140" i="1"/>
  <c r="G1101" i="1"/>
  <c r="D1101" i="1"/>
  <c r="J1101" i="1"/>
  <c r="G1094" i="1"/>
  <c r="D1094" i="1"/>
  <c r="J1094" i="1"/>
  <c r="J1086" i="1"/>
  <c r="G1086" i="1"/>
  <c r="D1086" i="1"/>
  <c r="E1102" i="1"/>
  <c r="D1080" i="1"/>
  <c r="B1102" i="1"/>
  <c r="H1102" i="1"/>
  <c r="G1080" i="1"/>
  <c r="C1102" i="1"/>
  <c r="I1102" i="1"/>
  <c r="D1074" i="1"/>
  <c r="G1074" i="1"/>
  <c r="J1074" i="1"/>
  <c r="F1102" i="1"/>
  <c r="G1063" i="1"/>
  <c r="J1063" i="1"/>
  <c r="G1056" i="1"/>
  <c r="D1063" i="1"/>
  <c r="J1043" i="1"/>
  <c r="D1043" i="1"/>
  <c r="G1049" i="1"/>
  <c r="E1064" i="1"/>
  <c r="D1049" i="1"/>
  <c r="J1049" i="1"/>
  <c r="H1064" i="1"/>
  <c r="G1043" i="1"/>
  <c r="C1064" i="1"/>
  <c r="I1064" i="1"/>
  <c r="D1037" i="1"/>
  <c r="J1037" i="1"/>
  <c r="G1037" i="1"/>
  <c r="F1064" i="1"/>
  <c r="D1026" i="1"/>
  <c r="G1019" i="1"/>
  <c r="J1019" i="1"/>
  <c r="J1011" i="1"/>
  <c r="H1027" i="1"/>
  <c r="G1011" i="1"/>
  <c r="I1027" i="1"/>
  <c r="D1011" i="1"/>
  <c r="C1027" i="1"/>
  <c r="D1019" i="1"/>
  <c r="D1006" i="1"/>
  <c r="G1006" i="1"/>
  <c r="E1027" i="1"/>
  <c r="G1026" i="1"/>
  <c r="F1027" i="1"/>
  <c r="B1027" i="1"/>
  <c r="J1006" i="1"/>
  <c r="J1026" i="1"/>
  <c r="J1001" i="1"/>
  <c r="G1001" i="1"/>
  <c r="D1001" i="1"/>
  <c r="J1175" i="1" l="1"/>
  <c r="G1213" i="1"/>
  <c r="J1213" i="1"/>
  <c r="D1213" i="1"/>
  <c r="D1175" i="1"/>
  <c r="D1027" i="1"/>
  <c r="J1140" i="1"/>
  <c r="G1140" i="1"/>
  <c r="G1102" i="1"/>
  <c r="J1102" i="1"/>
  <c r="D1102" i="1"/>
  <c r="G1064" i="1"/>
  <c r="J1064" i="1"/>
  <c r="D1064" i="1"/>
  <c r="J1027" i="1"/>
  <c r="G1027" i="1"/>
  <c r="J990" i="1" l="1"/>
  <c r="G990" i="1"/>
  <c r="D990" i="1"/>
  <c r="J989" i="1"/>
  <c r="G989" i="1"/>
  <c r="D989" i="1"/>
  <c r="J988" i="1"/>
  <c r="G988" i="1"/>
  <c r="D988" i="1"/>
  <c r="J984" i="1"/>
  <c r="G984" i="1"/>
  <c r="D984" i="1"/>
  <c r="J983" i="1"/>
  <c r="G983" i="1"/>
  <c r="D983" i="1"/>
  <c r="J982" i="1"/>
  <c r="G982" i="1"/>
  <c r="D982" i="1"/>
  <c r="J981" i="1"/>
  <c r="G981" i="1"/>
  <c r="D981" i="1"/>
  <c r="J977" i="1"/>
  <c r="G977" i="1"/>
  <c r="D977" i="1"/>
  <c r="J976" i="1"/>
  <c r="G976" i="1"/>
  <c r="D976" i="1"/>
  <c r="J975" i="1"/>
  <c r="G975" i="1"/>
  <c r="D975" i="1"/>
  <c r="J971" i="1"/>
  <c r="G971" i="1"/>
  <c r="D971" i="1"/>
  <c r="J970" i="1"/>
  <c r="G970" i="1"/>
  <c r="D970" i="1"/>
  <c r="J969" i="1"/>
  <c r="G969" i="1"/>
  <c r="D969" i="1"/>
  <c r="J965" i="1"/>
  <c r="G965" i="1"/>
  <c r="D965" i="1"/>
  <c r="J964" i="1"/>
  <c r="G964" i="1"/>
  <c r="D964" i="1"/>
  <c r="I991" i="1"/>
  <c r="H991" i="1"/>
  <c r="F991" i="1"/>
  <c r="E991" i="1"/>
  <c r="C991" i="1"/>
  <c r="B991" i="1"/>
  <c r="I985" i="1"/>
  <c r="H985" i="1"/>
  <c r="F985" i="1"/>
  <c r="E985" i="1"/>
  <c r="C985" i="1"/>
  <c r="B985" i="1"/>
  <c r="I978" i="1"/>
  <c r="H978" i="1"/>
  <c r="F978" i="1"/>
  <c r="E978" i="1"/>
  <c r="C978" i="1"/>
  <c r="B978" i="1"/>
  <c r="I972" i="1"/>
  <c r="H972" i="1"/>
  <c r="F972" i="1"/>
  <c r="E972" i="1"/>
  <c r="C972" i="1"/>
  <c r="B972" i="1"/>
  <c r="I966" i="1"/>
  <c r="H966" i="1"/>
  <c r="F966" i="1"/>
  <c r="E966" i="1"/>
  <c r="C966" i="1"/>
  <c r="B966" i="1"/>
  <c r="J953" i="1"/>
  <c r="G953" i="1"/>
  <c r="D953" i="1"/>
  <c r="J952" i="1"/>
  <c r="G952" i="1"/>
  <c r="D952" i="1"/>
  <c r="J951" i="1"/>
  <c r="G951" i="1"/>
  <c r="D951" i="1"/>
  <c r="J950" i="1"/>
  <c r="G950" i="1"/>
  <c r="D950" i="1"/>
  <c r="J946" i="1"/>
  <c r="G946" i="1"/>
  <c r="D946" i="1"/>
  <c r="J945" i="1"/>
  <c r="G945" i="1"/>
  <c r="D945" i="1"/>
  <c r="J944" i="1"/>
  <c r="G944" i="1"/>
  <c r="D944" i="1"/>
  <c r="J943" i="1"/>
  <c r="G943" i="1"/>
  <c r="D943" i="1"/>
  <c r="J939" i="1"/>
  <c r="G939" i="1"/>
  <c r="D939" i="1"/>
  <c r="J938" i="1"/>
  <c r="G938" i="1"/>
  <c r="D938" i="1"/>
  <c r="J937" i="1"/>
  <c r="G937" i="1"/>
  <c r="D937" i="1"/>
  <c r="J933" i="1"/>
  <c r="G933" i="1"/>
  <c r="D933" i="1"/>
  <c r="J932" i="1"/>
  <c r="G932" i="1"/>
  <c r="D932" i="1"/>
  <c r="J931" i="1"/>
  <c r="G931" i="1"/>
  <c r="D931" i="1"/>
  <c r="J927" i="1"/>
  <c r="G927" i="1"/>
  <c r="D927" i="1"/>
  <c r="J926" i="1"/>
  <c r="G926" i="1"/>
  <c r="D926" i="1"/>
  <c r="I954" i="1"/>
  <c r="H954" i="1"/>
  <c r="F954" i="1"/>
  <c r="E954" i="1"/>
  <c r="C954" i="1"/>
  <c r="I947" i="1"/>
  <c r="H947" i="1"/>
  <c r="F947" i="1"/>
  <c r="E947" i="1"/>
  <c r="C947" i="1"/>
  <c r="B947" i="1"/>
  <c r="I940" i="1"/>
  <c r="H940" i="1"/>
  <c r="F940" i="1"/>
  <c r="E940" i="1"/>
  <c r="C940" i="1"/>
  <c r="B940" i="1"/>
  <c r="I934" i="1"/>
  <c r="H934" i="1"/>
  <c r="F934" i="1"/>
  <c r="E934" i="1"/>
  <c r="C934" i="1"/>
  <c r="B934" i="1"/>
  <c r="I928" i="1"/>
  <c r="H928" i="1"/>
  <c r="F928" i="1"/>
  <c r="E928" i="1"/>
  <c r="C928" i="1"/>
  <c r="B928" i="1"/>
  <c r="J915" i="1"/>
  <c r="G915" i="1"/>
  <c r="D915" i="1"/>
  <c r="J914" i="1"/>
  <c r="G914" i="1"/>
  <c r="D914" i="1"/>
  <c r="J913" i="1"/>
  <c r="G913" i="1"/>
  <c r="D913" i="1"/>
  <c r="J912" i="1"/>
  <c r="G912" i="1"/>
  <c r="D912" i="1"/>
  <c r="J908" i="1"/>
  <c r="G908" i="1"/>
  <c r="D908" i="1"/>
  <c r="J907" i="1"/>
  <c r="G907" i="1"/>
  <c r="D907" i="1"/>
  <c r="J906" i="1"/>
  <c r="G906" i="1"/>
  <c r="D906" i="1"/>
  <c r="J905" i="1"/>
  <c r="G905" i="1"/>
  <c r="D905" i="1"/>
  <c r="J904" i="1"/>
  <c r="G904" i="1"/>
  <c r="D904" i="1"/>
  <c r="J900" i="1"/>
  <c r="G900" i="1"/>
  <c r="D900" i="1"/>
  <c r="J899" i="1"/>
  <c r="G899" i="1"/>
  <c r="D899" i="1"/>
  <c r="J898" i="1"/>
  <c r="G898" i="1"/>
  <c r="D898" i="1"/>
  <c r="J894" i="1"/>
  <c r="G894" i="1"/>
  <c r="D894" i="1"/>
  <c r="J893" i="1"/>
  <c r="G893" i="1"/>
  <c r="D893" i="1"/>
  <c r="J892" i="1"/>
  <c r="G892" i="1"/>
  <c r="D892" i="1"/>
  <c r="J888" i="1"/>
  <c r="G888" i="1"/>
  <c r="D888" i="1"/>
  <c r="J887" i="1"/>
  <c r="G887" i="1"/>
  <c r="D887" i="1"/>
  <c r="I916" i="1"/>
  <c r="H916" i="1"/>
  <c r="F916" i="1"/>
  <c r="E916" i="1"/>
  <c r="C916" i="1"/>
  <c r="B916" i="1"/>
  <c r="I909" i="1"/>
  <c r="H909" i="1"/>
  <c r="F909" i="1"/>
  <c r="E909" i="1"/>
  <c r="C909" i="1"/>
  <c r="B909" i="1"/>
  <c r="I901" i="1"/>
  <c r="H901" i="1"/>
  <c r="F901" i="1"/>
  <c r="E901" i="1"/>
  <c r="C901" i="1"/>
  <c r="B901" i="1"/>
  <c r="I895" i="1"/>
  <c r="H895" i="1"/>
  <c r="F895" i="1"/>
  <c r="E895" i="1"/>
  <c r="C895" i="1"/>
  <c r="B895" i="1"/>
  <c r="I889" i="1"/>
  <c r="H889" i="1"/>
  <c r="F889" i="1"/>
  <c r="E889" i="1"/>
  <c r="C889" i="1"/>
  <c r="B889" i="1"/>
  <c r="J877" i="1"/>
  <c r="G877" i="1"/>
  <c r="D877" i="1"/>
  <c r="J876" i="1"/>
  <c r="G876" i="1"/>
  <c r="D876" i="1"/>
  <c r="J875" i="1"/>
  <c r="G875" i="1"/>
  <c r="D875" i="1"/>
  <c r="J874" i="1"/>
  <c r="G874" i="1"/>
  <c r="D874" i="1"/>
  <c r="J870" i="1"/>
  <c r="G870" i="1"/>
  <c r="D870" i="1"/>
  <c r="J869" i="1"/>
  <c r="G869" i="1"/>
  <c r="D869" i="1"/>
  <c r="J868" i="1"/>
  <c r="G868" i="1"/>
  <c r="D868" i="1"/>
  <c r="J867" i="1"/>
  <c r="G867" i="1"/>
  <c r="D867" i="1"/>
  <c r="J866" i="1"/>
  <c r="G866" i="1"/>
  <c r="D866" i="1"/>
  <c r="J862" i="1"/>
  <c r="G862" i="1"/>
  <c r="D862" i="1"/>
  <c r="J861" i="1"/>
  <c r="G861" i="1"/>
  <c r="D861" i="1"/>
  <c r="J860" i="1"/>
  <c r="G860" i="1"/>
  <c r="D860" i="1"/>
  <c r="J856" i="1"/>
  <c r="G856" i="1"/>
  <c r="D856" i="1"/>
  <c r="J855" i="1"/>
  <c r="G855" i="1"/>
  <c r="D855" i="1"/>
  <c r="J854" i="1"/>
  <c r="G854" i="1"/>
  <c r="D854" i="1"/>
  <c r="J850" i="1"/>
  <c r="G850" i="1"/>
  <c r="D850" i="1"/>
  <c r="J849" i="1"/>
  <c r="G849" i="1"/>
  <c r="D849" i="1"/>
  <c r="I878" i="1"/>
  <c r="H878" i="1"/>
  <c r="F878" i="1"/>
  <c r="E878" i="1"/>
  <c r="C878" i="1"/>
  <c r="B878" i="1"/>
  <c r="I871" i="1"/>
  <c r="H871" i="1"/>
  <c r="F871" i="1"/>
  <c r="E871" i="1"/>
  <c r="C871" i="1"/>
  <c r="B871" i="1"/>
  <c r="I863" i="1"/>
  <c r="H863" i="1"/>
  <c r="F863" i="1"/>
  <c r="E863" i="1"/>
  <c r="C863" i="1"/>
  <c r="B863" i="1"/>
  <c r="I857" i="1"/>
  <c r="H857" i="1"/>
  <c r="F857" i="1"/>
  <c r="E857" i="1"/>
  <c r="C857" i="1"/>
  <c r="B857" i="1"/>
  <c r="I851" i="1"/>
  <c r="H851" i="1"/>
  <c r="F851" i="1"/>
  <c r="E851" i="1"/>
  <c r="C851" i="1"/>
  <c r="B851" i="1"/>
  <c r="J839" i="1"/>
  <c r="G839" i="1"/>
  <c r="D839" i="1"/>
  <c r="J838" i="1"/>
  <c r="G838" i="1"/>
  <c r="D838" i="1"/>
  <c r="J837" i="1"/>
  <c r="G837" i="1"/>
  <c r="D837" i="1"/>
  <c r="J836" i="1"/>
  <c r="G836" i="1"/>
  <c r="D836" i="1"/>
  <c r="J832" i="1"/>
  <c r="G832" i="1"/>
  <c r="D832" i="1"/>
  <c r="J831" i="1"/>
  <c r="G831" i="1"/>
  <c r="D831" i="1"/>
  <c r="J830" i="1"/>
  <c r="G830" i="1"/>
  <c r="D830" i="1"/>
  <c r="J829" i="1"/>
  <c r="G829" i="1"/>
  <c r="D829" i="1"/>
  <c r="J825" i="1"/>
  <c r="G825" i="1"/>
  <c r="D825" i="1"/>
  <c r="J824" i="1"/>
  <c r="G824" i="1"/>
  <c r="D824" i="1"/>
  <c r="J823" i="1"/>
  <c r="G823" i="1"/>
  <c r="D823" i="1"/>
  <c r="J819" i="1"/>
  <c r="G819" i="1"/>
  <c r="D819" i="1"/>
  <c r="J818" i="1"/>
  <c r="G818" i="1"/>
  <c r="D818" i="1"/>
  <c r="J817" i="1"/>
  <c r="G817" i="1"/>
  <c r="D817" i="1"/>
  <c r="J813" i="1"/>
  <c r="G813" i="1"/>
  <c r="D813" i="1"/>
  <c r="J812" i="1"/>
  <c r="G812" i="1"/>
  <c r="D812" i="1"/>
  <c r="I840" i="1"/>
  <c r="H840" i="1"/>
  <c r="F840" i="1"/>
  <c r="E840" i="1"/>
  <c r="C840" i="1"/>
  <c r="B840" i="1"/>
  <c r="I833" i="1"/>
  <c r="H833" i="1"/>
  <c r="F833" i="1"/>
  <c r="E833" i="1"/>
  <c r="C833" i="1"/>
  <c r="B833" i="1"/>
  <c r="I826" i="1"/>
  <c r="H826" i="1"/>
  <c r="F826" i="1"/>
  <c r="E826" i="1"/>
  <c r="C826" i="1"/>
  <c r="B826" i="1"/>
  <c r="I820" i="1"/>
  <c r="H820" i="1"/>
  <c r="F820" i="1"/>
  <c r="E820" i="1"/>
  <c r="C820" i="1"/>
  <c r="B820" i="1"/>
  <c r="I814" i="1"/>
  <c r="H814" i="1"/>
  <c r="F814" i="1"/>
  <c r="E814" i="1"/>
  <c r="C814" i="1"/>
  <c r="B814" i="1"/>
  <c r="J802" i="1"/>
  <c r="G802" i="1"/>
  <c r="D802" i="1"/>
  <c r="J801" i="1"/>
  <c r="G801" i="1"/>
  <c r="D801" i="1"/>
  <c r="J800" i="1"/>
  <c r="G800" i="1"/>
  <c r="D800" i="1"/>
  <c r="J799" i="1"/>
  <c r="G799" i="1"/>
  <c r="D799" i="1"/>
  <c r="J795" i="1"/>
  <c r="G795" i="1"/>
  <c r="D795" i="1"/>
  <c r="J794" i="1"/>
  <c r="G794" i="1"/>
  <c r="D794" i="1"/>
  <c r="J793" i="1"/>
  <c r="G793" i="1"/>
  <c r="D793" i="1"/>
  <c r="J792" i="1"/>
  <c r="G792" i="1"/>
  <c r="D792" i="1"/>
  <c r="J788" i="1"/>
  <c r="G788" i="1"/>
  <c r="D788" i="1"/>
  <c r="J787" i="1"/>
  <c r="G787" i="1"/>
  <c r="D787" i="1"/>
  <c r="J786" i="1"/>
  <c r="G786" i="1"/>
  <c r="D786" i="1"/>
  <c r="J782" i="1"/>
  <c r="G782" i="1"/>
  <c r="D782" i="1"/>
  <c r="J781" i="1"/>
  <c r="G781" i="1"/>
  <c r="D781" i="1"/>
  <c r="J780" i="1"/>
  <c r="G780" i="1"/>
  <c r="D780" i="1"/>
  <c r="J776" i="1"/>
  <c r="G776" i="1"/>
  <c r="D776" i="1"/>
  <c r="J775" i="1"/>
  <c r="G775" i="1"/>
  <c r="D775" i="1"/>
  <c r="I803" i="1"/>
  <c r="H803" i="1"/>
  <c r="F803" i="1"/>
  <c r="E803" i="1"/>
  <c r="C803" i="1"/>
  <c r="B803" i="1"/>
  <c r="I796" i="1"/>
  <c r="H796" i="1"/>
  <c r="F796" i="1"/>
  <c r="E796" i="1"/>
  <c r="C796" i="1"/>
  <c r="B796" i="1"/>
  <c r="I789" i="1"/>
  <c r="H789" i="1"/>
  <c r="F789" i="1"/>
  <c r="E789" i="1"/>
  <c r="C789" i="1"/>
  <c r="B789" i="1"/>
  <c r="I783" i="1"/>
  <c r="H783" i="1"/>
  <c r="F783" i="1"/>
  <c r="E783" i="1"/>
  <c r="C783" i="1"/>
  <c r="B783" i="1"/>
  <c r="I777" i="1"/>
  <c r="H777" i="1"/>
  <c r="F777" i="1"/>
  <c r="E777" i="1"/>
  <c r="C777" i="1"/>
  <c r="B777" i="1"/>
  <c r="J765" i="1"/>
  <c r="G765" i="1"/>
  <c r="D765" i="1"/>
  <c r="J764" i="1"/>
  <c r="G764" i="1"/>
  <c r="D764" i="1"/>
  <c r="J763" i="1"/>
  <c r="G763" i="1"/>
  <c r="D763" i="1"/>
  <c r="J762" i="1"/>
  <c r="G762" i="1"/>
  <c r="D762" i="1"/>
  <c r="J758" i="1"/>
  <c r="G758" i="1"/>
  <c r="D758" i="1"/>
  <c r="J757" i="1"/>
  <c r="G757" i="1"/>
  <c r="D757" i="1"/>
  <c r="J756" i="1"/>
  <c r="G756" i="1"/>
  <c r="D756" i="1"/>
  <c r="J755" i="1"/>
  <c r="G755" i="1"/>
  <c r="D755" i="1"/>
  <c r="J754" i="1"/>
  <c r="G754" i="1"/>
  <c r="D754" i="1"/>
  <c r="J750" i="1"/>
  <c r="G750" i="1"/>
  <c r="D750" i="1"/>
  <c r="J749" i="1"/>
  <c r="G749" i="1"/>
  <c r="D749" i="1"/>
  <c r="J748" i="1"/>
  <c r="G748" i="1"/>
  <c r="D748" i="1"/>
  <c r="J744" i="1"/>
  <c r="G744" i="1"/>
  <c r="D744" i="1"/>
  <c r="J743" i="1"/>
  <c r="G743" i="1"/>
  <c r="D743" i="1"/>
  <c r="J742" i="1"/>
  <c r="G742" i="1"/>
  <c r="D742" i="1"/>
  <c r="J738" i="1"/>
  <c r="G738" i="1"/>
  <c r="D738" i="1"/>
  <c r="J737" i="1"/>
  <c r="G737" i="1"/>
  <c r="D737" i="1"/>
  <c r="I766" i="1"/>
  <c r="H766" i="1"/>
  <c r="F766" i="1"/>
  <c r="E766" i="1"/>
  <c r="C766" i="1"/>
  <c r="B766" i="1"/>
  <c r="I759" i="1"/>
  <c r="H759" i="1"/>
  <c r="F759" i="1"/>
  <c r="E759" i="1"/>
  <c r="C759" i="1"/>
  <c r="B759" i="1"/>
  <c r="I751" i="1"/>
  <c r="H751" i="1"/>
  <c r="F751" i="1"/>
  <c r="E751" i="1"/>
  <c r="C751" i="1"/>
  <c r="B751" i="1"/>
  <c r="I745" i="1"/>
  <c r="H745" i="1"/>
  <c r="F745" i="1"/>
  <c r="E745" i="1"/>
  <c r="C745" i="1"/>
  <c r="B745" i="1"/>
  <c r="I739" i="1"/>
  <c r="H739" i="1"/>
  <c r="F739" i="1"/>
  <c r="E739" i="1"/>
  <c r="C739" i="1"/>
  <c r="B739" i="1"/>
  <c r="J727" i="1"/>
  <c r="G727" i="1"/>
  <c r="D727" i="1"/>
  <c r="J726" i="1"/>
  <c r="G726" i="1"/>
  <c r="D726" i="1"/>
  <c r="J725" i="1"/>
  <c r="G725" i="1"/>
  <c r="D725" i="1"/>
  <c r="J724" i="1"/>
  <c r="G724" i="1"/>
  <c r="D724" i="1"/>
  <c r="J720" i="1"/>
  <c r="G720" i="1"/>
  <c r="D720" i="1"/>
  <c r="J719" i="1"/>
  <c r="G719" i="1"/>
  <c r="D719" i="1"/>
  <c r="J718" i="1"/>
  <c r="G718" i="1"/>
  <c r="D718" i="1"/>
  <c r="J717" i="1"/>
  <c r="G717" i="1"/>
  <c r="D717" i="1"/>
  <c r="J716" i="1"/>
  <c r="G716" i="1"/>
  <c r="D716" i="1"/>
  <c r="J712" i="1"/>
  <c r="G712" i="1"/>
  <c r="D712" i="1"/>
  <c r="J711" i="1"/>
  <c r="G711" i="1"/>
  <c r="D711" i="1"/>
  <c r="J710" i="1"/>
  <c r="G710" i="1"/>
  <c r="D710" i="1"/>
  <c r="J706" i="1"/>
  <c r="G706" i="1"/>
  <c r="D706" i="1"/>
  <c r="J705" i="1"/>
  <c r="G705" i="1"/>
  <c r="D705" i="1"/>
  <c r="J704" i="1"/>
  <c r="G704" i="1"/>
  <c r="D704" i="1"/>
  <c r="J700" i="1"/>
  <c r="G700" i="1"/>
  <c r="D700" i="1"/>
  <c r="J699" i="1"/>
  <c r="G699" i="1"/>
  <c r="D699" i="1"/>
  <c r="I728" i="1"/>
  <c r="H728" i="1"/>
  <c r="F728" i="1"/>
  <c r="E728" i="1"/>
  <c r="C728" i="1"/>
  <c r="B728" i="1"/>
  <c r="I721" i="1"/>
  <c r="H721" i="1"/>
  <c r="F721" i="1"/>
  <c r="E721" i="1"/>
  <c r="C721" i="1"/>
  <c r="B721" i="1"/>
  <c r="I713" i="1"/>
  <c r="H713" i="1"/>
  <c r="F713" i="1"/>
  <c r="E713" i="1"/>
  <c r="C713" i="1"/>
  <c r="B713" i="1"/>
  <c r="I707" i="1"/>
  <c r="H707" i="1"/>
  <c r="F707" i="1"/>
  <c r="E707" i="1"/>
  <c r="C707" i="1"/>
  <c r="B707" i="1"/>
  <c r="I701" i="1"/>
  <c r="H701" i="1"/>
  <c r="F701" i="1"/>
  <c r="E701" i="1"/>
  <c r="C701" i="1"/>
  <c r="B701" i="1"/>
  <c r="J689" i="1"/>
  <c r="G689" i="1"/>
  <c r="D689" i="1"/>
  <c r="J688" i="1"/>
  <c r="G688" i="1"/>
  <c r="D688" i="1"/>
  <c r="J687" i="1"/>
  <c r="G687" i="1"/>
  <c r="D687" i="1"/>
  <c r="J686" i="1"/>
  <c r="G686" i="1"/>
  <c r="D686" i="1"/>
  <c r="J682" i="1"/>
  <c r="G682" i="1"/>
  <c r="D682" i="1"/>
  <c r="J681" i="1"/>
  <c r="G681" i="1"/>
  <c r="D681" i="1"/>
  <c r="J680" i="1"/>
  <c r="G680" i="1"/>
  <c r="D680" i="1"/>
  <c r="J679" i="1"/>
  <c r="G679" i="1"/>
  <c r="D679" i="1"/>
  <c r="J678" i="1"/>
  <c r="G678" i="1"/>
  <c r="D678" i="1"/>
  <c r="J674" i="1"/>
  <c r="G674" i="1"/>
  <c r="D674" i="1"/>
  <c r="J673" i="1"/>
  <c r="G673" i="1"/>
  <c r="D673" i="1"/>
  <c r="J669" i="1"/>
  <c r="G669" i="1"/>
  <c r="D669" i="1"/>
  <c r="J668" i="1"/>
  <c r="G668" i="1"/>
  <c r="D668" i="1"/>
  <c r="J664" i="1"/>
  <c r="G664" i="1"/>
  <c r="D664" i="1"/>
  <c r="I690" i="1"/>
  <c r="H690" i="1"/>
  <c r="F690" i="1"/>
  <c r="E690" i="1"/>
  <c r="C690" i="1"/>
  <c r="B690" i="1"/>
  <c r="I683" i="1"/>
  <c r="H683" i="1"/>
  <c r="F683" i="1"/>
  <c r="E683" i="1"/>
  <c r="C683" i="1"/>
  <c r="B683" i="1"/>
  <c r="I675" i="1"/>
  <c r="H675" i="1"/>
  <c r="F675" i="1"/>
  <c r="E675" i="1"/>
  <c r="C675" i="1"/>
  <c r="B675" i="1"/>
  <c r="I670" i="1"/>
  <c r="H670" i="1"/>
  <c r="F670" i="1"/>
  <c r="E670" i="1"/>
  <c r="C670" i="1"/>
  <c r="B670" i="1"/>
  <c r="I665" i="1"/>
  <c r="H665" i="1"/>
  <c r="F665" i="1"/>
  <c r="E665" i="1"/>
  <c r="C665" i="1"/>
  <c r="B665" i="1"/>
  <c r="J618" i="1"/>
  <c r="D618" i="1"/>
  <c r="J617" i="1"/>
  <c r="D617" i="1"/>
  <c r="J616" i="1"/>
  <c r="D616" i="1"/>
  <c r="J615" i="1"/>
  <c r="D615" i="1"/>
  <c r="J611" i="1"/>
  <c r="G611" i="1"/>
  <c r="D611" i="1"/>
  <c r="J610" i="1"/>
  <c r="G610" i="1"/>
  <c r="D610" i="1"/>
  <c r="J609" i="1"/>
  <c r="G609" i="1"/>
  <c r="D609" i="1"/>
  <c r="J608" i="1"/>
  <c r="G608" i="1"/>
  <c r="D608" i="1"/>
  <c r="J604" i="1"/>
  <c r="G604" i="1"/>
  <c r="D604" i="1"/>
  <c r="J603" i="1"/>
  <c r="G603" i="1"/>
  <c r="D603" i="1"/>
  <c r="J602" i="1"/>
  <c r="G602" i="1"/>
  <c r="D602" i="1"/>
  <c r="J598" i="1"/>
  <c r="G598" i="1"/>
  <c r="D598" i="1"/>
  <c r="J597" i="1"/>
  <c r="G597" i="1"/>
  <c r="D597" i="1"/>
  <c r="J596" i="1"/>
  <c r="G596" i="1"/>
  <c r="D596" i="1"/>
  <c r="J592" i="1"/>
  <c r="G592" i="1"/>
  <c r="D592" i="1"/>
  <c r="J591" i="1"/>
  <c r="G591" i="1"/>
  <c r="D591" i="1"/>
  <c r="I619" i="1"/>
  <c r="H619" i="1"/>
  <c r="E619" i="1"/>
  <c r="C619" i="1"/>
  <c r="B619" i="1"/>
  <c r="I612" i="1"/>
  <c r="H612" i="1"/>
  <c r="F612" i="1"/>
  <c r="E612" i="1"/>
  <c r="C612" i="1"/>
  <c r="B612" i="1"/>
  <c r="I605" i="1"/>
  <c r="H605" i="1"/>
  <c r="F605" i="1"/>
  <c r="E605" i="1"/>
  <c r="C605" i="1"/>
  <c r="B605" i="1"/>
  <c r="I599" i="1"/>
  <c r="H599" i="1"/>
  <c r="F599" i="1"/>
  <c r="E599" i="1"/>
  <c r="C599" i="1"/>
  <c r="B599" i="1"/>
  <c r="I593" i="1"/>
  <c r="H593" i="1"/>
  <c r="F593" i="1"/>
  <c r="E593" i="1"/>
  <c r="C593" i="1"/>
  <c r="B593" i="1"/>
  <c r="I655" i="1"/>
  <c r="H655" i="1"/>
  <c r="F655" i="1"/>
  <c r="E655" i="1"/>
  <c r="C655" i="1"/>
  <c r="B655" i="1"/>
  <c r="J654" i="1"/>
  <c r="G654" i="1"/>
  <c r="D654" i="1"/>
  <c r="J653" i="1"/>
  <c r="G653" i="1"/>
  <c r="D653" i="1"/>
  <c r="J652" i="1"/>
  <c r="G652" i="1"/>
  <c r="D652" i="1"/>
  <c r="J651" i="1"/>
  <c r="G651" i="1"/>
  <c r="D651" i="1"/>
  <c r="I648" i="1"/>
  <c r="H648" i="1"/>
  <c r="F648" i="1"/>
  <c r="E648" i="1"/>
  <c r="C648" i="1"/>
  <c r="B648" i="1"/>
  <c r="J647" i="1"/>
  <c r="G647" i="1"/>
  <c r="D647" i="1"/>
  <c r="J646" i="1"/>
  <c r="G646" i="1"/>
  <c r="D646" i="1"/>
  <c r="J645" i="1"/>
  <c r="G645" i="1"/>
  <c r="D645" i="1"/>
  <c r="J644" i="1"/>
  <c r="G644" i="1"/>
  <c r="D644" i="1"/>
  <c r="I641" i="1"/>
  <c r="H641" i="1"/>
  <c r="F641" i="1"/>
  <c r="E641" i="1"/>
  <c r="C641" i="1"/>
  <c r="B641" i="1"/>
  <c r="J640" i="1"/>
  <c r="G640" i="1"/>
  <c r="D640" i="1"/>
  <c r="J639" i="1"/>
  <c r="G639" i="1"/>
  <c r="D639" i="1"/>
  <c r="J638" i="1"/>
  <c r="G638" i="1"/>
  <c r="D638" i="1"/>
  <c r="I635" i="1"/>
  <c r="H635" i="1"/>
  <c r="F635" i="1"/>
  <c r="E635" i="1"/>
  <c r="C635" i="1"/>
  <c r="B635" i="1"/>
  <c r="J634" i="1"/>
  <c r="G634" i="1"/>
  <c r="D634" i="1"/>
  <c r="J633" i="1"/>
  <c r="G633" i="1"/>
  <c r="D633" i="1"/>
  <c r="J632" i="1"/>
  <c r="G632" i="1"/>
  <c r="D632" i="1"/>
  <c r="I629" i="1"/>
  <c r="H629" i="1"/>
  <c r="F629" i="1"/>
  <c r="E629" i="1"/>
  <c r="C629" i="1"/>
  <c r="B629" i="1"/>
  <c r="J628" i="1"/>
  <c r="G628" i="1"/>
  <c r="D628" i="1"/>
  <c r="J581" i="1"/>
  <c r="G581" i="1"/>
  <c r="D581" i="1"/>
  <c r="J580" i="1"/>
  <c r="G580" i="1"/>
  <c r="D580" i="1"/>
  <c r="J579" i="1"/>
  <c r="G579" i="1"/>
  <c r="D579" i="1"/>
  <c r="J578" i="1"/>
  <c r="G578" i="1"/>
  <c r="D578" i="1"/>
  <c r="J574" i="1"/>
  <c r="G574" i="1"/>
  <c r="D574" i="1"/>
  <c r="J573" i="1"/>
  <c r="G573" i="1"/>
  <c r="D573" i="1"/>
  <c r="J572" i="1"/>
  <c r="G572" i="1"/>
  <c r="D572" i="1"/>
  <c r="J571" i="1"/>
  <c r="G571" i="1"/>
  <c r="D571" i="1"/>
  <c r="J570" i="1"/>
  <c r="G570" i="1"/>
  <c r="D570" i="1"/>
  <c r="J566" i="1"/>
  <c r="G566" i="1"/>
  <c r="D566" i="1"/>
  <c r="J565" i="1"/>
  <c r="G565" i="1"/>
  <c r="D565" i="1"/>
  <c r="J564" i="1"/>
  <c r="G564" i="1"/>
  <c r="D564" i="1"/>
  <c r="J560" i="1"/>
  <c r="G560" i="1"/>
  <c r="D560" i="1"/>
  <c r="J559" i="1"/>
  <c r="G559" i="1"/>
  <c r="D559" i="1"/>
  <c r="J558" i="1"/>
  <c r="G558" i="1"/>
  <c r="D558" i="1"/>
  <c r="J554" i="1"/>
  <c r="G554" i="1"/>
  <c r="D554" i="1"/>
  <c r="J553" i="1"/>
  <c r="G553" i="1"/>
  <c r="D553" i="1"/>
  <c r="I582" i="1"/>
  <c r="H582" i="1"/>
  <c r="F582" i="1"/>
  <c r="E582" i="1"/>
  <c r="C582" i="1"/>
  <c r="B582" i="1"/>
  <c r="I575" i="1"/>
  <c r="H575" i="1"/>
  <c r="F575" i="1"/>
  <c r="E575" i="1"/>
  <c r="C575" i="1"/>
  <c r="B575" i="1"/>
  <c r="I567" i="1"/>
  <c r="H567" i="1"/>
  <c r="F567" i="1"/>
  <c r="E567" i="1"/>
  <c r="C567" i="1"/>
  <c r="B567" i="1"/>
  <c r="I561" i="1"/>
  <c r="H561" i="1"/>
  <c r="F561" i="1"/>
  <c r="E561" i="1"/>
  <c r="C561" i="1"/>
  <c r="B561" i="1"/>
  <c r="I555" i="1"/>
  <c r="H555" i="1"/>
  <c r="F555" i="1"/>
  <c r="E555" i="1"/>
  <c r="C555" i="1"/>
  <c r="B555" i="1"/>
  <c r="J543" i="1"/>
  <c r="G543" i="1"/>
  <c r="D543" i="1"/>
  <c r="B544" i="1"/>
  <c r="C544" i="1"/>
  <c r="E544" i="1"/>
  <c r="F544" i="1"/>
  <c r="H544" i="1"/>
  <c r="I544" i="1"/>
  <c r="J542" i="1"/>
  <c r="G542" i="1"/>
  <c r="D542" i="1"/>
  <c r="J541" i="1"/>
  <c r="G541" i="1"/>
  <c r="D541" i="1"/>
  <c r="J540" i="1"/>
  <c r="G540" i="1"/>
  <c r="D540" i="1"/>
  <c r="J536" i="1"/>
  <c r="G536" i="1"/>
  <c r="D536" i="1"/>
  <c r="J535" i="1"/>
  <c r="G535" i="1"/>
  <c r="D535" i="1"/>
  <c r="J534" i="1"/>
  <c r="G534" i="1"/>
  <c r="D534" i="1"/>
  <c r="J533" i="1"/>
  <c r="G533" i="1"/>
  <c r="D533" i="1"/>
  <c r="J532" i="1"/>
  <c r="G532" i="1"/>
  <c r="D532" i="1"/>
  <c r="J528" i="1"/>
  <c r="G528" i="1"/>
  <c r="D528" i="1"/>
  <c r="J527" i="1"/>
  <c r="G527" i="1"/>
  <c r="D527" i="1"/>
  <c r="J526" i="1"/>
  <c r="G526" i="1"/>
  <c r="D526" i="1"/>
  <c r="J522" i="1"/>
  <c r="G522" i="1"/>
  <c r="D522" i="1"/>
  <c r="J521" i="1"/>
  <c r="G521" i="1"/>
  <c r="D521" i="1"/>
  <c r="J520" i="1"/>
  <c r="G520" i="1"/>
  <c r="D520" i="1"/>
  <c r="J516" i="1"/>
  <c r="G516" i="1"/>
  <c r="D516" i="1"/>
  <c r="J515" i="1"/>
  <c r="G515" i="1"/>
  <c r="D515" i="1"/>
  <c r="I537" i="1"/>
  <c r="H537" i="1"/>
  <c r="F537" i="1"/>
  <c r="E537" i="1"/>
  <c r="C537" i="1"/>
  <c r="B537" i="1"/>
  <c r="I529" i="1"/>
  <c r="H529" i="1"/>
  <c r="F529" i="1"/>
  <c r="E529" i="1"/>
  <c r="C529" i="1"/>
  <c r="B529" i="1"/>
  <c r="I523" i="1"/>
  <c r="H523" i="1"/>
  <c r="F523" i="1"/>
  <c r="E523" i="1"/>
  <c r="C523" i="1"/>
  <c r="B523" i="1"/>
  <c r="I517" i="1"/>
  <c r="H517" i="1"/>
  <c r="F517" i="1"/>
  <c r="E517" i="1"/>
  <c r="C517" i="1"/>
  <c r="B517" i="1"/>
  <c r="J505" i="1"/>
  <c r="G505" i="1"/>
  <c r="D505" i="1"/>
  <c r="J504" i="1"/>
  <c r="G504" i="1"/>
  <c r="D504" i="1"/>
  <c r="J503" i="1"/>
  <c r="G503" i="1"/>
  <c r="D503" i="1"/>
  <c r="J502" i="1"/>
  <c r="G502" i="1"/>
  <c r="D502" i="1"/>
  <c r="J498" i="1"/>
  <c r="G498" i="1"/>
  <c r="D498" i="1"/>
  <c r="J497" i="1"/>
  <c r="G497" i="1"/>
  <c r="D497" i="1"/>
  <c r="J496" i="1"/>
  <c r="G496" i="1"/>
  <c r="D496" i="1"/>
  <c r="J495" i="1"/>
  <c r="G495" i="1"/>
  <c r="D495" i="1"/>
  <c r="J491" i="1"/>
  <c r="G491" i="1"/>
  <c r="D491" i="1"/>
  <c r="J490" i="1"/>
  <c r="G490" i="1"/>
  <c r="D490" i="1"/>
  <c r="J489" i="1"/>
  <c r="G489" i="1"/>
  <c r="D489" i="1"/>
  <c r="J485" i="1"/>
  <c r="G485" i="1"/>
  <c r="D485" i="1"/>
  <c r="J484" i="1"/>
  <c r="G484" i="1"/>
  <c r="D484" i="1"/>
  <c r="J483" i="1"/>
  <c r="G483" i="1"/>
  <c r="D483" i="1"/>
  <c r="J479" i="1"/>
  <c r="G479" i="1"/>
  <c r="D479" i="1"/>
  <c r="J478" i="1"/>
  <c r="G478" i="1"/>
  <c r="D478" i="1"/>
  <c r="I506" i="1"/>
  <c r="H506" i="1"/>
  <c r="F506" i="1"/>
  <c r="E506" i="1"/>
  <c r="C506" i="1"/>
  <c r="B506" i="1"/>
  <c r="I499" i="1"/>
  <c r="H499" i="1"/>
  <c r="F499" i="1"/>
  <c r="E499" i="1"/>
  <c r="C499" i="1"/>
  <c r="B499" i="1"/>
  <c r="I492" i="1"/>
  <c r="H492" i="1"/>
  <c r="F492" i="1"/>
  <c r="E492" i="1"/>
  <c r="C492" i="1"/>
  <c r="B492" i="1"/>
  <c r="I486" i="1"/>
  <c r="H486" i="1"/>
  <c r="F486" i="1"/>
  <c r="E486" i="1"/>
  <c r="C486" i="1"/>
  <c r="B486" i="1"/>
  <c r="I480" i="1"/>
  <c r="H480" i="1"/>
  <c r="F480" i="1"/>
  <c r="E480" i="1"/>
  <c r="C480" i="1"/>
  <c r="B480" i="1"/>
  <c r="J468" i="1"/>
  <c r="G468" i="1"/>
  <c r="D468" i="1"/>
  <c r="J467" i="1"/>
  <c r="G467" i="1"/>
  <c r="D467" i="1"/>
  <c r="J466" i="1"/>
  <c r="G466" i="1"/>
  <c r="D466" i="1"/>
  <c r="J465" i="1"/>
  <c r="G465" i="1"/>
  <c r="D465" i="1"/>
  <c r="J461" i="1"/>
  <c r="G461" i="1"/>
  <c r="D461" i="1"/>
  <c r="J460" i="1"/>
  <c r="G460" i="1"/>
  <c r="D460" i="1"/>
  <c r="J459" i="1"/>
  <c r="G459" i="1"/>
  <c r="D459" i="1"/>
  <c r="J458" i="1"/>
  <c r="G458" i="1"/>
  <c r="D458" i="1"/>
  <c r="J454" i="1"/>
  <c r="G454" i="1"/>
  <c r="D454" i="1"/>
  <c r="J453" i="1"/>
  <c r="G453" i="1"/>
  <c r="D453" i="1"/>
  <c r="J452" i="1"/>
  <c r="G452" i="1"/>
  <c r="D452" i="1"/>
  <c r="J448" i="1"/>
  <c r="G448" i="1"/>
  <c r="D448" i="1"/>
  <c r="J447" i="1"/>
  <c r="G447" i="1"/>
  <c r="D447" i="1"/>
  <c r="J446" i="1"/>
  <c r="G446" i="1"/>
  <c r="D446" i="1"/>
  <c r="J442" i="1"/>
  <c r="G442" i="1"/>
  <c r="D442" i="1"/>
  <c r="J441" i="1"/>
  <c r="G441" i="1"/>
  <c r="D441" i="1"/>
  <c r="I469" i="1"/>
  <c r="H469" i="1"/>
  <c r="F469" i="1"/>
  <c r="E469" i="1"/>
  <c r="C469" i="1"/>
  <c r="B469" i="1"/>
  <c r="I462" i="1"/>
  <c r="H462" i="1"/>
  <c r="F462" i="1"/>
  <c r="E462" i="1"/>
  <c r="C462" i="1"/>
  <c r="B462" i="1"/>
  <c r="I455" i="1"/>
  <c r="H455" i="1"/>
  <c r="F455" i="1"/>
  <c r="E455" i="1"/>
  <c r="C455" i="1"/>
  <c r="B455" i="1"/>
  <c r="I449" i="1"/>
  <c r="H449" i="1"/>
  <c r="F449" i="1"/>
  <c r="E449" i="1"/>
  <c r="C449" i="1"/>
  <c r="B449" i="1"/>
  <c r="I443" i="1"/>
  <c r="H443" i="1"/>
  <c r="F443" i="1"/>
  <c r="E443" i="1"/>
  <c r="C443" i="1"/>
  <c r="B443" i="1"/>
  <c r="J431" i="1"/>
  <c r="G431" i="1"/>
  <c r="D431" i="1"/>
  <c r="J430" i="1"/>
  <c r="G430" i="1"/>
  <c r="D430" i="1"/>
  <c r="J429" i="1"/>
  <c r="G429" i="1"/>
  <c r="D429" i="1"/>
  <c r="J428" i="1"/>
  <c r="G428" i="1"/>
  <c r="D428" i="1"/>
  <c r="J424" i="1"/>
  <c r="G424" i="1"/>
  <c r="D424" i="1"/>
  <c r="J423" i="1"/>
  <c r="G423" i="1"/>
  <c r="D423" i="1"/>
  <c r="J422" i="1"/>
  <c r="G422" i="1"/>
  <c r="D422" i="1"/>
  <c r="J421" i="1"/>
  <c r="G421" i="1"/>
  <c r="D421" i="1"/>
  <c r="J420" i="1"/>
  <c r="G420" i="1"/>
  <c r="D420" i="1"/>
  <c r="J416" i="1"/>
  <c r="G416" i="1"/>
  <c r="D416" i="1"/>
  <c r="J415" i="1"/>
  <c r="G415" i="1"/>
  <c r="D415" i="1"/>
  <c r="J414" i="1"/>
  <c r="G414" i="1"/>
  <c r="D414" i="1"/>
  <c r="J410" i="1"/>
  <c r="G410" i="1"/>
  <c r="D410" i="1"/>
  <c r="J409" i="1"/>
  <c r="G409" i="1"/>
  <c r="D409" i="1"/>
  <c r="J408" i="1"/>
  <c r="G408" i="1"/>
  <c r="D408" i="1"/>
  <c r="J404" i="1"/>
  <c r="G404" i="1"/>
  <c r="D404" i="1"/>
  <c r="J403" i="1"/>
  <c r="G403" i="1"/>
  <c r="D403" i="1"/>
  <c r="I432" i="1"/>
  <c r="H432" i="1"/>
  <c r="F432" i="1"/>
  <c r="E432" i="1"/>
  <c r="C432" i="1"/>
  <c r="B432" i="1"/>
  <c r="I425" i="1"/>
  <c r="H425" i="1"/>
  <c r="F425" i="1"/>
  <c r="E425" i="1"/>
  <c r="C425" i="1"/>
  <c r="B425" i="1"/>
  <c r="I417" i="1"/>
  <c r="H417" i="1"/>
  <c r="F417" i="1"/>
  <c r="E417" i="1"/>
  <c r="C417" i="1"/>
  <c r="B417" i="1"/>
  <c r="I411" i="1"/>
  <c r="H411" i="1"/>
  <c r="F411" i="1"/>
  <c r="E411" i="1"/>
  <c r="C411" i="1"/>
  <c r="B411" i="1"/>
  <c r="I405" i="1"/>
  <c r="H405" i="1"/>
  <c r="F405" i="1"/>
  <c r="E405" i="1"/>
  <c r="C405" i="1"/>
  <c r="B405" i="1"/>
  <c r="J392" i="1"/>
  <c r="G392" i="1"/>
  <c r="D392" i="1"/>
  <c r="J391" i="1"/>
  <c r="G391" i="1"/>
  <c r="D391" i="1"/>
  <c r="J390" i="1"/>
  <c r="G390" i="1"/>
  <c r="D390" i="1"/>
  <c r="J389" i="1"/>
  <c r="G389" i="1"/>
  <c r="D389" i="1"/>
  <c r="J385" i="1"/>
  <c r="G385" i="1"/>
  <c r="D385" i="1"/>
  <c r="J384" i="1"/>
  <c r="G384" i="1"/>
  <c r="D384" i="1"/>
  <c r="J383" i="1"/>
  <c r="G383" i="1"/>
  <c r="D383" i="1"/>
  <c r="J382" i="1"/>
  <c r="G382" i="1"/>
  <c r="D382" i="1"/>
  <c r="J378" i="1"/>
  <c r="G378" i="1"/>
  <c r="D378" i="1"/>
  <c r="J377" i="1"/>
  <c r="G377" i="1"/>
  <c r="D377" i="1"/>
  <c r="J376" i="1"/>
  <c r="G376" i="1"/>
  <c r="D376" i="1"/>
  <c r="J372" i="1"/>
  <c r="G372" i="1"/>
  <c r="D372" i="1"/>
  <c r="J371" i="1"/>
  <c r="G371" i="1"/>
  <c r="D371" i="1"/>
  <c r="J370" i="1"/>
  <c r="G370" i="1"/>
  <c r="D370" i="1"/>
  <c r="J366" i="1"/>
  <c r="G366" i="1"/>
  <c r="D366" i="1"/>
  <c r="I393" i="1"/>
  <c r="H393" i="1"/>
  <c r="F393" i="1"/>
  <c r="E393" i="1"/>
  <c r="C393" i="1"/>
  <c r="B393" i="1"/>
  <c r="I386" i="1"/>
  <c r="H386" i="1"/>
  <c r="F386" i="1"/>
  <c r="E386" i="1"/>
  <c r="C386" i="1"/>
  <c r="B386" i="1"/>
  <c r="I379" i="1"/>
  <c r="H379" i="1"/>
  <c r="F379" i="1"/>
  <c r="E379" i="1"/>
  <c r="C379" i="1"/>
  <c r="B379" i="1"/>
  <c r="I373" i="1"/>
  <c r="H373" i="1"/>
  <c r="F373" i="1"/>
  <c r="E373" i="1"/>
  <c r="C373" i="1"/>
  <c r="B373" i="1"/>
  <c r="I367" i="1"/>
  <c r="H367" i="1"/>
  <c r="F367" i="1"/>
  <c r="E367" i="1"/>
  <c r="C367" i="1"/>
  <c r="B367" i="1"/>
  <c r="J356" i="1"/>
  <c r="G356" i="1"/>
  <c r="D356" i="1"/>
  <c r="J355" i="1"/>
  <c r="G355" i="1"/>
  <c r="D355" i="1"/>
  <c r="J354" i="1"/>
  <c r="G354" i="1"/>
  <c r="D354" i="1"/>
  <c r="J353" i="1"/>
  <c r="G353" i="1"/>
  <c r="D353" i="1"/>
  <c r="J349" i="1"/>
  <c r="G349" i="1"/>
  <c r="D349" i="1"/>
  <c r="J348" i="1"/>
  <c r="G348" i="1"/>
  <c r="D348" i="1"/>
  <c r="J347" i="1"/>
  <c r="G347" i="1"/>
  <c r="D347" i="1"/>
  <c r="J346" i="1"/>
  <c r="G346" i="1"/>
  <c r="D346" i="1"/>
  <c r="J345" i="1"/>
  <c r="G345" i="1"/>
  <c r="D345" i="1"/>
  <c r="J341" i="1"/>
  <c r="G341" i="1"/>
  <c r="D341" i="1"/>
  <c r="J340" i="1"/>
  <c r="G340" i="1"/>
  <c r="D340" i="1"/>
  <c r="J339" i="1"/>
  <c r="G339" i="1"/>
  <c r="D339" i="1"/>
  <c r="J335" i="1"/>
  <c r="G335" i="1"/>
  <c r="D335" i="1"/>
  <c r="J334" i="1"/>
  <c r="G334" i="1"/>
  <c r="D334" i="1"/>
  <c r="J333" i="1"/>
  <c r="G333" i="1"/>
  <c r="D333" i="1"/>
  <c r="J329" i="1"/>
  <c r="G329" i="1"/>
  <c r="D329" i="1"/>
  <c r="J328" i="1"/>
  <c r="G328" i="1"/>
  <c r="D328" i="1"/>
  <c r="I357" i="1"/>
  <c r="H357" i="1"/>
  <c r="F357" i="1"/>
  <c r="E357" i="1"/>
  <c r="C357" i="1"/>
  <c r="B357" i="1"/>
  <c r="I350" i="1"/>
  <c r="H350" i="1"/>
  <c r="F350" i="1"/>
  <c r="E350" i="1"/>
  <c r="C350" i="1"/>
  <c r="B350" i="1"/>
  <c r="I342" i="1"/>
  <c r="H342" i="1"/>
  <c r="F342" i="1"/>
  <c r="E342" i="1"/>
  <c r="C342" i="1"/>
  <c r="B342" i="1"/>
  <c r="I336" i="1"/>
  <c r="H336" i="1"/>
  <c r="F336" i="1"/>
  <c r="E336" i="1"/>
  <c r="C336" i="1"/>
  <c r="B336" i="1"/>
  <c r="I330" i="1"/>
  <c r="H330" i="1"/>
  <c r="F330" i="1"/>
  <c r="E330" i="1"/>
  <c r="C330" i="1"/>
  <c r="B330" i="1"/>
  <c r="J318" i="1"/>
  <c r="G318" i="1"/>
  <c r="D318" i="1"/>
  <c r="J317" i="1"/>
  <c r="G317" i="1"/>
  <c r="D317" i="1"/>
  <c r="J316" i="1"/>
  <c r="G316" i="1"/>
  <c r="D316" i="1"/>
  <c r="J315" i="1"/>
  <c r="G315" i="1"/>
  <c r="D315" i="1"/>
  <c r="J311" i="1"/>
  <c r="G311" i="1"/>
  <c r="D311" i="1"/>
  <c r="J310" i="1"/>
  <c r="G310" i="1"/>
  <c r="D310" i="1"/>
  <c r="J309" i="1"/>
  <c r="G309" i="1"/>
  <c r="D309" i="1"/>
  <c r="J308" i="1"/>
  <c r="G308" i="1"/>
  <c r="D308" i="1"/>
  <c r="J307" i="1"/>
  <c r="G307" i="1"/>
  <c r="D307" i="1"/>
  <c r="J303" i="1"/>
  <c r="G303" i="1"/>
  <c r="D303" i="1"/>
  <c r="J302" i="1"/>
  <c r="G302" i="1"/>
  <c r="D302" i="1"/>
  <c r="J298" i="1"/>
  <c r="G298" i="1"/>
  <c r="D298" i="1"/>
  <c r="J297" i="1"/>
  <c r="G297" i="1"/>
  <c r="D297" i="1"/>
  <c r="J293" i="1"/>
  <c r="G293" i="1"/>
  <c r="D293" i="1"/>
  <c r="I319" i="1"/>
  <c r="H319" i="1"/>
  <c r="F319" i="1"/>
  <c r="E319" i="1"/>
  <c r="C319" i="1"/>
  <c r="B319" i="1"/>
  <c r="I312" i="1"/>
  <c r="H312" i="1"/>
  <c r="F312" i="1"/>
  <c r="E312" i="1"/>
  <c r="C312" i="1"/>
  <c r="B312" i="1"/>
  <c r="I304" i="1"/>
  <c r="H304" i="1"/>
  <c r="F304" i="1"/>
  <c r="E304" i="1"/>
  <c r="C304" i="1"/>
  <c r="B304" i="1"/>
  <c r="I299" i="1"/>
  <c r="H299" i="1"/>
  <c r="F299" i="1"/>
  <c r="E299" i="1"/>
  <c r="C299" i="1"/>
  <c r="B299" i="1"/>
  <c r="I294" i="1"/>
  <c r="H294" i="1"/>
  <c r="F294" i="1"/>
  <c r="E294" i="1"/>
  <c r="C294" i="1"/>
  <c r="B294" i="1"/>
  <c r="J283" i="1"/>
  <c r="G283" i="1"/>
  <c r="D283" i="1"/>
  <c r="J282" i="1"/>
  <c r="G282" i="1"/>
  <c r="D282" i="1"/>
  <c r="J281" i="1"/>
  <c r="G281" i="1"/>
  <c r="D281" i="1"/>
  <c r="J280" i="1"/>
  <c r="G280" i="1"/>
  <c r="D280" i="1"/>
  <c r="J276" i="1"/>
  <c r="G276" i="1"/>
  <c r="D276" i="1"/>
  <c r="J275" i="1"/>
  <c r="G275" i="1"/>
  <c r="D275" i="1"/>
  <c r="J274" i="1"/>
  <c r="G274" i="1"/>
  <c r="D274" i="1"/>
  <c r="J273" i="1"/>
  <c r="G273" i="1"/>
  <c r="D273" i="1"/>
  <c r="J269" i="1"/>
  <c r="G269" i="1"/>
  <c r="D269" i="1"/>
  <c r="J268" i="1"/>
  <c r="G268" i="1"/>
  <c r="D268" i="1"/>
  <c r="J264" i="1"/>
  <c r="G264" i="1"/>
  <c r="D264" i="1"/>
  <c r="J263" i="1"/>
  <c r="G263" i="1"/>
  <c r="D263" i="1"/>
  <c r="J259" i="1"/>
  <c r="G259" i="1"/>
  <c r="D259" i="1"/>
  <c r="I284" i="1"/>
  <c r="H284" i="1"/>
  <c r="F284" i="1"/>
  <c r="E284" i="1"/>
  <c r="C284" i="1"/>
  <c r="B284" i="1"/>
  <c r="I277" i="1"/>
  <c r="H277" i="1"/>
  <c r="F277" i="1"/>
  <c r="E277" i="1"/>
  <c r="C277" i="1"/>
  <c r="B277" i="1"/>
  <c r="I270" i="1"/>
  <c r="H270" i="1"/>
  <c r="F270" i="1"/>
  <c r="E270" i="1"/>
  <c r="C270" i="1"/>
  <c r="B270" i="1"/>
  <c r="I265" i="1"/>
  <c r="H265" i="1"/>
  <c r="F265" i="1"/>
  <c r="E265" i="1"/>
  <c r="C265" i="1"/>
  <c r="B265" i="1"/>
  <c r="I260" i="1"/>
  <c r="H260" i="1"/>
  <c r="F260" i="1"/>
  <c r="E260" i="1"/>
  <c r="C260" i="1"/>
  <c r="B260" i="1"/>
  <c r="J249" i="1"/>
  <c r="G249" i="1"/>
  <c r="D249" i="1"/>
  <c r="J248" i="1"/>
  <c r="G248" i="1"/>
  <c r="D248" i="1"/>
  <c r="J247" i="1"/>
  <c r="G247" i="1"/>
  <c r="D247" i="1"/>
  <c r="J246" i="1"/>
  <c r="G246" i="1"/>
  <c r="D246" i="1"/>
  <c r="J241" i="1"/>
  <c r="G241" i="1"/>
  <c r="D241" i="1"/>
  <c r="J240" i="1"/>
  <c r="G240" i="1"/>
  <c r="D240" i="1"/>
  <c r="J239" i="1"/>
  <c r="G239" i="1"/>
  <c r="D239" i="1"/>
  <c r="J238" i="1"/>
  <c r="G238" i="1"/>
  <c r="D238" i="1"/>
  <c r="J233" i="1"/>
  <c r="G233" i="1"/>
  <c r="D233" i="1"/>
  <c r="J228" i="1"/>
  <c r="G228" i="1"/>
  <c r="D228" i="1"/>
  <c r="B225" i="1"/>
  <c r="C225" i="1"/>
  <c r="E225" i="1"/>
  <c r="F225" i="1"/>
  <c r="H225" i="1"/>
  <c r="I225" i="1"/>
  <c r="J224" i="1"/>
  <c r="G224" i="1"/>
  <c r="D224" i="1"/>
  <c r="I250" i="1"/>
  <c r="H250" i="1"/>
  <c r="F250" i="1"/>
  <c r="E250" i="1"/>
  <c r="C250" i="1"/>
  <c r="B250" i="1"/>
  <c r="I243" i="1"/>
  <c r="H243" i="1"/>
  <c r="F243" i="1"/>
  <c r="E243" i="1"/>
  <c r="C243" i="1"/>
  <c r="B243" i="1"/>
  <c r="I235" i="1"/>
  <c r="H235" i="1"/>
  <c r="F235" i="1"/>
  <c r="E235" i="1"/>
  <c r="C235" i="1"/>
  <c r="B235" i="1"/>
  <c r="I230" i="1"/>
  <c r="H230" i="1"/>
  <c r="F230" i="1"/>
  <c r="E230" i="1"/>
  <c r="C230" i="1"/>
  <c r="B230" i="1"/>
  <c r="J214" i="1"/>
  <c r="G214" i="1"/>
  <c r="D214" i="1"/>
  <c r="J213" i="1"/>
  <c r="G213" i="1"/>
  <c r="D213" i="1"/>
  <c r="J212" i="1"/>
  <c r="G212" i="1"/>
  <c r="D212" i="1"/>
  <c r="J211" i="1"/>
  <c r="G211" i="1"/>
  <c r="D211" i="1"/>
  <c r="J207" i="1"/>
  <c r="G207" i="1"/>
  <c r="D207" i="1"/>
  <c r="J206" i="1"/>
  <c r="G206" i="1"/>
  <c r="D206" i="1"/>
  <c r="J205" i="1"/>
  <c r="G205" i="1"/>
  <c r="D205" i="1"/>
  <c r="J204" i="1"/>
  <c r="G204" i="1"/>
  <c r="D204" i="1"/>
  <c r="J203" i="1"/>
  <c r="G203" i="1"/>
  <c r="D203" i="1"/>
  <c r="J199" i="1"/>
  <c r="G199" i="1"/>
  <c r="D199" i="1"/>
  <c r="J198" i="1"/>
  <c r="G198" i="1"/>
  <c r="D198" i="1"/>
  <c r="J197" i="1"/>
  <c r="G197" i="1"/>
  <c r="D197" i="1"/>
  <c r="J193" i="1"/>
  <c r="G193" i="1"/>
  <c r="D193" i="1"/>
  <c r="J192" i="1"/>
  <c r="G192" i="1"/>
  <c r="D192" i="1"/>
  <c r="J191" i="1"/>
  <c r="G191" i="1"/>
  <c r="D191" i="1"/>
  <c r="J187" i="1"/>
  <c r="G187" i="1"/>
  <c r="D187" i="1"/>
  <c r="J186" i="1"/>
  <c r="G186" i="1"/>
  <c r="D186" i="1"/>
  <c r="I215" i="1"/>
  <c r="H215" i="1"/>
  <c r="F215" i="1"/>
  <c r="E215" i="1"/>
  <c r="C215" i="1"/>
  <c r="B215" i="1"/>
  <c r="I208" i="1"/>
  <c r="H208" i="1"/>
  <c r="F208" i="1"/>
  <c r="E208" i="1"/>
  <c r="C208" i="1"/>
  <c r="B208" i="1"/>
  <c r="I200" i="1"/>
  <c r="H200" i="1"/>
  <c r="F200" i="1"/>
  <c r="E200" i="1"/>
  <c r="C200" i="1"/>
  <c r="B200" i="1"/>
  <c r="I194" i="1"/>
  <c r="H194" i="1"/>
  <c r="F194" i="1"/>
  <c r="E194" i="1"/>
  <c r="C194" i="1"/>
  <c r="B194" i="1"/>
  <c r="I188" i="1"/>
  <c r="H188" i="1"/>
  <c r="F188" i="1"/>
  <c r="E188" i="1"/>
  <c r="C188" i="1"/>
  <c r="B188" i="1"/>
  <c r="J176" i="1"/>
  <c r="G176" i="1"/>
  <c r="D176" i="1"/>
  <c r="J175" i="1"/>
  <c r="G175" i="1"/>
  <c r="D175" i="1"/>
  <c r="J174" i="1"/>
  <c r="G174" i="1"/>
  <c r="D174" i="1"/>
  <c r="J173" i="1"/>
  <c r="G173" i="1"/>
  <c r="D173" i="1"/>
  <c r="J169" i="1"/>
  <c r="G169" i="1"/>
  <c r="D169" i="1"/>
  <c r="J168" i="1"/>
  <c r="G168" i="1"/>
  <c r="D168" i="1"/>
  <c r="J167" i="1"/>
  <c r="G167" i="1"/>
  <c r="D167" i="1"/>
  <c r="J166" i="1"/>
  <c r="G166" i="1"/>
  <c r="D166" i="1"/>
  <c r="J165" i="1"/>
  <c r="G165" i="1"/>
  <c r="D165" i="1"/>
  <c r="J161" i="1"/>
  <c r="G161" i="1"/>
  <c r="D161" i="1"/>
  <c r="J160" i="1"/>
  <c r="G160" i="1"/>
  <c r="D160" i="1"/>
  <c r="J159" i="1"/>
  <c r="G159" i="1"/>
  <c r="D159" i="1"/>
  <c r="J155" i="1"/>
  <c r="G155" i="1"/>
  <c r="D155" i="1"/>
  <c r="J154" i="1"/>
  <c r="G154" i="1"/>
  <c r="D154" i="1"/>
  <c r="J153" i="1"/>
  <c r="G153" i="1"/>
  <c r="D153" i="1"/>
  <c r="J149" i="1"/>
  <c r="G149" i="1"/>
  <c r="D149" i="1"/>
  <c r="J148" i="1"/>
  <c r="G148" i="1"/>
  <c r="D148" i="1"/>
  <c r="I177" i="1"/>
  <c r="H177" i="1"/>
  <c r="F177" i="1"/>
  <c r="E177" i="1"/>
  <c r="C177" i="1"/>
  <c r="B177" i="1"/>
  <c r="I170" i="1"/>
  <c r="H170" i="1"/>
  <c r="F170" i="1"/>
  <c r="E170" i="1"/>
  <c r="C170" i="1"/>
  <c r="B170" i="1"/>
  <c r="I162" i="1"/>
  <c r="H162" i="1"/>
  <c r="F162" i="1"/>
  <c r="E162" i="1"/>
  <c r="C162" i="1"/>
  <c r="B162" i="1"/>
  <c r="I156" i="1"/>
  <c r="H156" i="1"/>
  <c r="F156" i="1"/>
  <c r="E156" i="1"/>
  <c r="C156" i="1"/>
  <c r="B156" i="1"/>
  <c r="I150" i="1"/>
  <c r="H150" i="1"/>
  <c r="F150" i="1"/>
  <c r="E150" i="1"/>
  <c r="C150" i="1"/>
  <c r="B150" i="1"/>
  <c r="J137" i="1"/>
  <c r="J138" i="1"/>
  <c r="G137" i="1"/>
  <c r="G138" i="1"/>
  <c r="D137" i="1"/>
  <c r="D138" i="1"/>
  <c r="I139" i="1"/>
  <c r="H139" i="1"/>
  <c r="F139" i="1"/>
  <c r="E139" i="1"/>
  <c r="C139" i="1"/>
  <c r="B139" i="1"/>
  <c r="J129" i="1"/>
  <c r="J130" i="1"/>
  <c r="J131" i="1"/>
  <c r="J132" i="1"/>
  <c r="I133" i="1"/>
  <c r="H133" i="1"/>
  <c r="G129" i="1"/>
  <c r="G130" i="1"/>
  <c r="G131" i="1"/>
  <c r="G132" i="1"/>
  <c r="F133" i="1"/>
  <c r="D129" i="1"/>
  <c r="D130" i="1"/>
  <c r="D131" i="1"/>
  <c r="D132" i="1"/>
  <c r="E133" i="1"/>
  <c r="C133" i="1"/>
  <c r="B133" i="1"/>
  <c r="J123" i="1"/>
  <c r="J124" i="1"/>
  <c r="G123" i="1"/>
  <c r="G124" i="1"/>
  <c r="D123" i="1"/>
  <c r="D124" i="1"/>
  <c r="I125" i="1"/>
  <c r="H125" i="1"/>
  <c r="F125" i="1"/>
  <c r="E125" i="1"/>
  <c r="C125" i="1"/>
  <c r="B125" i="1"/>
  <c r="J117" i="1"/>
  <c r="J118" i="1"/>
  <c r="G117" i="1"/>
  <c r="G118" i="1"/>
  <c r="D117" i="1"/>
  <c r="D118" i="1"/>
  <c r="I119" i="1"/>
  <c r="H119" i="1"/>
  <c r="F119" i="1"/>
  <c r="E119" i="1"/>
  <c r="C119" i="1"/>
  <c r="B119" i="1"/>
  <c r="J112" i="1"/>
  <c r="G112" i="1"/>
  <c r="D112" i="1"/>
  <c r="I113" i="1"/>
  <c r="H113" i="1"/>
  <c r="F113" i="1"/>
  <c r="E113" i="1"/>
  <c r="C113" i="1"/>
  <c r="B113" i="1"/>
  <c r="J136" i="1"/>
  <c r="G136" i="1"/>
  <c r="D136" i="1"/>
  <c r="J128" i="1"/>
  <c r="G128" i="1"/>
  <c r="D128" i="1"/>
  <c r="J100" i="1"/>
  <c r="J101" i="1"/>
  <c r="G100" i="1"/>
  <c r="G101" i="1"/>
  <c r="D100" i="1"/>
  <c r="D101" i="1"/>
  <c r="I102" i="1"/>
  <c r="H102" i="1"/>
  <c r="F102" i="1"/>
  <c r="E102" i="1"/>
  <c r="C102" i="1"/>
  <c r="B102" i="1"/>
  <c r="I96" i="1"/>
  <c r="H96" i="1"/>
  <c r="F96" i="1"/>
  <c r="E96" i="1"/>
  <c r="C96" i="1"/>
  <c r="B96" i="1"/>
  <c r="J87" i="1"/>
  <c r="G87" i="1"/>
  <c r="D87" i="1"/>
  <c r="I88" i="1"/>
  <c r="H88" i="1"/>
  <c r="F88" i="1"/>
  <c r="E88" i="1"/>
  <c r="C88" i="1"/>
  <c r="B88" i="1"/>
  <c r="J82" i="1"/>
  <c r="G82" i="1"/>
  <c r="I83" i="1"/>
  <c r="H83" i="1"/>
  <c r="F83" i="1"/>
  <c r="E83" i="1"/>
  <c r="D82" i="1"/>
  <c r="C83" i="1"/>
  <c r="B83" i="1"/>
  <c r="J65" i="1"/>
  <c r="J66" i="1"/>
  <c r="J67" i="1"/>
  <c r="G65" i="1"/>
  <c r="G66" i="1"/>
  <c r="G67" i="1"/>
  <c r="D65" i="1"/>
  <c r="D66" i="1"/>
  <c r="D67" i="1"/>
  <c r="I68" i="1"/>
  <c r="H68" i="1"/>
  <c r="F68" i="1"/>
  <c r="E68" i="1"/>
  <c r="C68" i="1"/>
  <c r="B68" i="1"/>
  <c r="J57" i="1"/>
  <c r="J58" i="1"/>
  <c r="J59" i="1"/>
  <c r="J60" i="1"/>
  <c r="G57" i="1"/>
  <c r="G58" i="1"/>
  <c r="G59" i="1"/>
  <c r="G60" i="1"/>
  <c r="D57" i="1"/>
  <c r="D58" i="1"/>
  <c r="D59" i="1"/>
  <c r="D60" i="1"/>
  <c r="I61" i="1"/>
  <c r="H61" i="1"/>
  <c r="F61" i="1"/>
  <c r="E61" i="1"/>
  <c r="C61" i="1"/>
  <c r="B61" i="1"/>
  <c r="J51" i="1"/>
  <c r="J52" i="1"/>
  <c r="G51" i="1"/>
  <c r="G52" i="1"/>
  <c r="D51" i="1"/>
  <c r="D52" i="1"/>
  <c r="I53" i="1"/>
  <c r="H53" i="1"/>
  <c r="F53" i="1"/>
  <c r="E53" i="1"/>
  <c r="C53" i="1"/>
  <c r="B53" i="1"/>
  <c r="J45" i="1"/>
  <c r="J46" i="1"/>
  <c r="G45" i="1"/>
  <c r="G46" i="1"/>
  <c r="D45" i="1"/>
  <c r="D46" i="1"/>
  <c r="I47" i="1"/>
  <c r="H47" i="1"/>
  <c r="F47" i="1"/>
  <c r="E47" i="1"/>
  <c r="C47" i="1"/>
  <c r="B47" i="1"/>
  <c r="J40" i="1"/>
  <c r="D40" i="1"/>
  <c r="I41" i="1"/>
  <c r="H41" i="1"/>
  <c r="F41" i="1"/>
  <c r="E41" i="1"/>
  <c r="C41" i="1"/>
  <c r="B41" i="1"/>
  <c r="J27" i="1"/>
  <c r="J28" i="1"/>
  <c r="J29" i="1"/>
  <c r="D27" i="1"/>
  <c r="D28" i="1"/>
  <c r="D29" i="1"/>
  <c r="I30" i="1"/>
  <c r="H30" i="1"/>
  <c r="F30" i="1"/>
  <c r="E30" i="1"/>
  <c r="C30" i="1"/>
  <c r="B30" i="1"/>
  <c r="J20" i="1"/>
  <c r="J21" i="1"/>
  <c r="J22" i="1"/>
  <c r="G20" i="1"/>
  <c r="G21" i="1"/>
  <c r="G22" i="1"/>
  <c r="I23" i="1"/>
  <c r="H23" i="1"/>
  <c r="F23" i="1"/>
  <c r="E23" i="1"/>
  <c r="C23" i="1"/>
  <c r="B23" i="1"/>
  <c r="D15" i="1"/>
  <c r="I16" i="1"/>
  <c r="H16" i="1"/>
  <c r="F16" i="1"/>
  <c r="E16" i="1"/>
  <c r="C16" i="1"/>
  <c r="B16" i="1"/>
  <c r="D10" i="1"/>
  <c r="I11" i="1"/>
  <c r="H11" i="1"/>
  <c r="F11" i="1"/>
  <c r="E11" i="1"/>
  <c r="C11" i="1"/>
  <c r="B11" i="1"/>
  <c r="J122" i="1"/>
  <c r="G122" i="1"/>
  <c r="D122" i="1"/>
  <c r="J116" i="1"/>
  <c r="G116" i="1"/>
  <c r="D116" i="1"/>
  <c r="J111" i="1"/>
  <c r="G111" i="1"/>
  <c r="D111" i="1"/>
  <c r="J99" i="1"/>
  <c r="G99" i="1"/>
  <c r="D99" i="1"/>
  <c r="J94" i="1"/>
  <c r="G94" i="1"/>
  <c r="D94" i="1"/>
  <c r="J93" i="1"/>
  <c r="G93" i="1"/>
  <c r="D93" i="1"/>
  <c r="J92" i="1"/>
  <c r="G92" i="1"/>
  <c r="D92" i="1"/>
  <c r="J91" i="1"/>
  <c r="G91" i="1"/>
  <c r="D91" i="1"/>
  <c r="J86" i="1"/>
  <c r="G86" i="1"/>
  <c r="D86" i="1"/>
  <c r="J81" i="1"/>
  <c r="G81" i="1"/>
  <c r="D81" i="1"/>
  <c r="J77" i="1"/>
  <c r="G77" i="1"/>
  <c r="D77" i="1"/>
  <c r="J64" i="1"/>
  <c r="G64" i="1"/>
  <c r="D64" i="1"/>
  <c r="J56" i="1"/>
  <c r="G56" i="1"/>
  <c r="D56" i="1"/>
  <c r="J50" i="1"/>
  <c r="G50" i="1"/>
  <c r="D50" i="1"/>
  <c r="J44" i="1"/>
  <c r="G44" i="1"/>
  <c r="D44" i="1"/>
  <c r="G40" i="1"/>
  <c r="J39" i="1"/>
  <c r="G39" i="1"/>
  <c r="D39" i="1"/>
  <c r="G29" i="1"/>
  <c r="G28" i="1"/>
  <c r="G27" i="1"/>
  <c r="J26" i="1"/>
  <c r="G26" i="1"/>
  <c r="D26" i="1"/>
  <c r="D22" i="1"/>
  <c r="D21" i="1"/>
  <c r="D20" i="1"/>
  <c r="J19" i="1"/>
  <c r="G19" i="1"/>
  <c r="D19" i="1"/>
  <c r="J15" i="1"/>
  <c r="G15" i="1"/>
  <c r="J14" i="1"/>
  <c r="G14" i="1"/>
  <c r="D14" i="1"/>
  <c r="J10" i="1"/>
  <c r="G10" i="1"/>
  <c r="J9" i="1"/>
  <c r="G9" i="1"/>
  <c r="D9" i="1"/>
  <c r="J5" i="1"/>
  <c r="G5" i="1"/>
  <c r="D5" i="1"/>
  <c r="G739" i="1" l="1"/>
  <c r="J940" i="1"/>
  <c r="G978" i="1"/>
  <c r="D857" i="1"/>
  <c r="J857" i="1"/>
  <c r="G814" i="1"/>
  <c r="J978" i="1"/>
  <c r="J991" i="1"/>
  <c r="G991" i="1"/>
  <c r="D991" i="1"/>
  <c r="C992" i="1"/>
  <c r="D985" i="1"/>
  <c r="D978" i="1"/>
  <c r="G985" i="1"/>
  <c r="J985" i="1"/>
  <c r="F992" i="1"/>
  <c r="G972" i="1"/>
  <c r="B992" i="1"/>
  <c r="I992" i="1"/>
  <c r="E992" i="1"/>
  <c r="D972" i="1"/>
  <c r="H992" i="1"/>
  <c r="J972" i="1"/>
  <c r="G966" i="1"/>
  <c r="D966" i="1"/>
  <c r="J966" i="1"/>
  <c r="J947" i="1"/>
  <c r="D745" i="1"/>
  <c r="J745" i="1"/>
  <c r="G777" i="1"/>
  <c r="D934" i="1"/>
  <c r="D947" i="1"/>
  <c r="G954" i="1"/>
  <c r="G713" i="1"/>
  <c r="G871" i="1"/>
  <c r="G947" i="1"/>
  <c r="J954" i="1"/>
  <c r="G940" i="1"/>
  <c r="D940" i="1"/>
  <c r="G934" i="1"/>
  <c r="E955" i="1"/>
  <c r="I955" i="1"/>
  <c r="J934" i="1"/>
  <c r="C955" i="1"/>
  <c r="J928" i="1"/>
  <c r="F955" i="1"/>
  <c r="G928" i="1"/>
  <c r="H955" i="1"/>
  <c r="D928" i="1"/>
  <c r="J901" i="1"/>
  <c r="D916" i="1"/>
  <c r="J916" i="1"/>
  <c r="G916" i="1"/>
  <c r="J909" i="1"/>
  <c r="D909" i="1"/>
  <c r="G909" i="1"/>
  <c r="D901" i="1"/>
  <c r="G901" i="1"/>
  <c r="B917" i="1"/>
  <c r="H917" i="1"/>
  <c r="G895" i="1"/>
  <c r="I917" i="1"/>
  <c r="D895" i="1"/>
  <c r="E917" i="1"/>
  <c r="J895" i="1"/>
  <c r="G889" i="1"/>
  <c r="D889" i="1"/>
  <c r="J889" i="1"/>
  <c r="F917" i="1"/>
  <c r="C917" i="1"/>
  <c r="D878" i="1"/>
  <c r="J878" i="1"/>
  <c r="G878" i="1"/>
  <c r="J871" i="1"/>
  <c r="D871" i="1"/>
  <c r="I879" i="1"/>
  <c r="J863" i="1"/>
  <c r="D863" i="1"/>
  <c r="G863" i="1"/>
  <c r="B879" i="1"/>
  <c r="H879" i="1"/>
  <c r="G857" i="1"/>
  <c r="E879" i="1"/>
  <c r="G851" i="1"/>
  <c r="D851" i="1"/>
  <c r="J851" i="1"/>
  <c r="F879" i="1"/>
  <c r="C879" i="1"/>
  <c r="D879" i="1" s="1"/>
  <c r="G840" i="1"/>
  <c r="D840" i="1"/>
  <c r="J840" i="1"/>
  <c r="J833" i="1"/>
  <c r="D833" i="1"/>
  <c r="G833" i="1"/>
  <c r="E841" i="1"/>
  <c r="G826" i="1"/>
  <c r="J826" i="1"/>
  <c r="D826" i="1"/>
  <c r="B841" i="1"/>
  <c r="H841" i="1"/>
  <c r="G820" i="1"/>
  <c r="I841" i="1"/>
  <c r="C841" i="1"/>
  <c r="J820" i="1"/>
  <c r="F841" i="1"/>
  <c r="D820" i="1"/>
  <c r="D814" i="1"/>
  <c r="J814" i="1"/>
  <c r="G803" i="1"/>
  <c r="D803" i="1"/>
  <c r="J789" i="1"/>
  <c r="J796" i="1"/>
  <c r="G751" i="1"/>
  <c r="J803" i="1"/>
  <c r="D796" i="1"/>
  <c r="G796" i="1"/>
  <c r="D789" i="1"/>
  <c r="B804" i="1"/>
  <c r="G789" i="1"/>
  <c r="I804" i="1"/>
  <c r="D783" i="1"/>
  <c r="G783" i="1"/>
  <c r="J783" i="1"/>
  <c r="D777" i="1"/>
  <c r="C804" i="1"/>
  <c r="J777" i="1"/>
  <c r="H804" i="1"/>
  <c r="E804" i="1"/>
  <c r="F804" i="1"/>
  <c r="D766" i="1"/>
  <c r="J766" i="1"/>
  <c r="G766" i="1"/>
  <c r="J759" i="1"/>
  <c r="G759" i="1"/>
  <c r="D759" i="1"/>
  <c r="J751" i="1"/>
  <c r="D751" i="1"/>
  <c r="B767" i="1"/>
  <c r="H767" i="1"/>
  <c r="I767" i="1"/>
  <c r="G745" i="1"/>
  <c r="E767" i="1"/>
  <c r="D739" i="1"/>
  <c r="J739" i="1"/>
  <c r="F767" i="1"/>
  <c r="C767" i="1"/>
  <c r="J728" i="1"/>
  <c r="G728" i="1"/>
  <c r="D728" i="1"/>
  <c r="G721" i="1"/>
  <c r="D721" i="1"/>
  <c r="J721" i="1"/>
  <c r="J713" i="1"/>
  <c r="D713" i="1"/>
  <c r="G707" i="1"/>
  <c r="E729" i="1"/>
  <c r="D707" i="1"/>
  <c r="I729" i="1"/>
  <c r="J707" i="1"/>
  <c r="B729" i="1"/>
  <c r="C729" i="1"/>
  <c r="J701" i="1"/>
  <c r="F729" i="1"/>
  <c r="G701" i="1"/>
  <c r="H729" i="1"/>
  <c r="D701" i="1"/>
  <c r="J690" i="1"/>
  <c r="J683" i="1"/>
  <c r="G690" i="1"/>
  <c r="J670" i="1"/>
  <c r="D675" i="1"/>
  <c r="J675" i="1"/>
  <c r="C691" i="1"/>
  <c r="I691" i="1"/>
  <c r="G641" i="1"/>
  <c r="D648" i="1"/>
  <c r="G683" i="1"/>
  <c r="D683" i="1"/>
  <c r="D670" i="1"/>
  <c r="B691" i="1"/>
  <c r="G670" i="1"/>
  <c r="E691" i="1"/>
  <c r="D665" i="1"/>
  <c r="H691" i="1"/>
  <c r="G675" i="1"/>
  <c r="D690" i="1"/>
  <c r="G665" i="1"/>
  <c r="J665" i="1"/>
  <c r="F691" i="1"/>
  <c r="B656" i="1"/>
  <c r="G529" i="1"/>
  <c r="G544" i="1"/>
  <c r="G635" i="1"/>
  <c r="D619" i="1"/>
  <c r="J619" i="1"/>
  <c r="D612" i="1"/>
  <c r="J612" i="1"/>
  <c r="G648" i="1"/>
  <c r="J655" i="1"/>
  <c r="J648" i="1"/>
  <c r="F656" i="1"/>
  <c r="H656" i="1"/>
  <c r="G612" i="1"/>
  <c r="J605" i="1"/>
  <c r="G605" i="1"/>
  <c r="D605" i="1"/>
  <c r="J599" i="1"/>
  <c r="B620" i="1"/>
  <c r="H620" i="1"/>
  <c r="G599" i="1"/>
  <c r="E620" i="1"/>
  <c r="D599" i="1"/>
  <c r="C620" i="1"/>
  <c r="I620" i="1"/>
  <c r="G593" i="1"/>
  <c r="D593" i="1"/>
  <c r="J593" i="1"/>
  <c r="J641" i="1"/>
  <c r="D411" i="1"/>
  <c r="J411" i="1"/>
  <c r="E656" i="1"/>
  <c r="I656" i="1"/>
  <c r="D655" i="1"/>
  <c r="D635" i="1"/>
  <c r="G629" i="1"/>
  <c r="D641" i="1"/>
  <c r="G655" i="1"/>
  <c r="D629" i="1"/>
  <c r="J635" i="1"/>
  <c r="C656" i="1"/>
  <c r="J629" i="1"/>
  <c r="D523" i="1"/>
  <c r="J417" i="1"/>
  <c r="G555" i="1"/>
  <c r="G561" i="1"/>
  <c r="J529" i="1"/>
  <c r="J544" i="1"/>
  <c r="D582" i="1"/>
  <c r="J523" i="1"/>
  <c r="G582" i="1"/>
  <c r="J582" i="1"/>
  <c r="G575" i="1"/>
  <c r="D575" i="1"/>
  <c r="J575" i="1"/>
  <c r="G567" i="1"/>
  <c r="D567" i="1"/>
  <c r="J567" i="1"/>
  <c r="J561" i="1"/>
  <c r="H583" i="1"/>
  <c r="D561" i="1"/>
  <c r="E583" i="1"/>
  <c r="D555" i="1"/>
  <c r="J555" i="1"/>
  <c r="B583" i="1"/>
  <c r="F583" i="1"/>
  <c r="G583" i="1" s="1"/>
  <c r="I583" i="1"/>
  <c r="C583" i="1"/>
  <c r="D544" i="1"/>
  <c r="J537" i="1"/>
  <c r="G537" i="1"/>
  <c r="D537" i="1"/>
  <c r="D529" i="1"/>
  <c r="B545" i="1"/>
  <c r="H545" i="1"/>
  <c r="G523" i="1"/>
  <c r="I545" i="1"/>
  <c r="E545" i="1"/>
  <c r="D517" i="1"/>
  <c r="J517" i="1"/>
  <c r="F545" i="1"/>
  <c r="G517" i="1"/>
  <c r="C545" i="1"/>
  <c r="D506" i="1"/>
  <c r="J506" i="1"/>
  <c r="J499" i="1"/>
  <c r="D486" i="1"/>
  <c r="G506" i="1"/>
  <c r="J492" i="1"/>
  <c r="G499" i="1"/>
  <c r="D499" i="1"/>
  <c r="D492" i="1"/>
  <c r="G492" i="1"/>
  <c r="H507" i="1"/>
  <c r="G486" i="1"/>
  <c r="E507" i="1"/>
  <c r="D480" i="1"/>
  <c r="J480" i="1"/>
  <c r="G480" i="1"/>
  <c r="B507" i="1"/>
  <c r="I507" i="1"/>
  <c r="F507" i="1"/>
  <c r="C507" i="1"/>
  <c r="J486" i="1"/>
  <c r="D469" i="1"/>
  <c r="J469" i="1"/>
  <c r="J462" i="1"/>
  <c r="J449" i="1"/>
  <c r="G469" i="1"/>
  <c r="D367" i="1"/>
  <c r="J455" i="1"/>
  <c r="D462" i="1"/>
  <c r="G462" i="1"/>
  <c r="D455" i="1"/>
  <c r="G455" i="1"/>
  <c r="E470" i="1"/>
  <c r="D449" i="1"/>
  <c r="B470" i="1"/>
  <c r="H470" i="1"/>
  <c r="G449" i="1"/>
  <c r="C470" i="1"/>
  <c r="I470" i="1"/>
  <c r="G443" i="1"/>
  <c r="D443" i="1"/>
  <c r="J443" i="1"/>
  <c r="F470" i="1"/>
  <c r="D432" i="1"/>
  <c r="J432" i="1"/>
  <c r="G432" i="1"/>
  <c r="G425" i="1"/>
  <c r="J425" i="1"/>
  <c r="D425" i="1"/>
  <c r="D417" i="1"/>
  <c r="G417" i="1"/>
  <c r="B433" i="1"/>
  <c r="H433" i="1"/>
  <c r="I433" i="1"/>
  <c r="G411" i="1"/>
  <c r="E433" i="1"/>
  <c r="D405" i="1"/>
  <c r="J405" i="1"/>
  <c r="F433" i="1"/>
  <c r="G405" i="1"/>
  <c r="C433" i="1"/>
  <c r="D393" i="1"/>
  <c r="J393" i="1"/>
  <c r="J342" i="1"/>
  <c r="G393" i="1"/>
  <c r="G386" i="1"/>
  <c r="J386" i="1"/>
  <c r="G379" i="1"/>
  <c r="J379" i="1"/>
  <c r="D373" i="1"/>
  <c r="J373" i="1"/>
  <c r="I394" i="1"/>
  <c r="D299" i="1"/>
  <c r="D336" i="1"/>
  <c r="J336" i="1"/>
  <c r="E394" i="1"/>
  <c r="D386" i="1"/>
  <c r="G373" i="1"/>
  <c r="B394" i="1"/>
  <c r="H394" i="1"/>
  <c r="D379" i="1"/>
  <c r="J367" i="1"/>
  <c r="F394" i="1"/>
  <c r="G367" i="1"/>
  <c r="C394" i="1"/>
  <c r="G357" i="1"/>
  <c r="D357" i="1"/>
  <c r="J357" i="1"/>
  <c r="J350" i="1"/>
  <c r="G350" i="1"/>
  <c r="D350" i="1"/>
  <c r="G342" i="1"/>
  <c r="D342" i="1"/>
  <c r="B358" i="1"/>
  <c r="H358" i="1"/>
  <c r="G336" i="1"/>
  <c r="I358" i="1"/>
  <c r="E358" i="1"/>
  <c r="G330" i="1"/>
  <c r="D330" i="1"/>
  <c r="J330" i="1"/>
  <c r="F358" i="1"/>
  <c r="C358" i="1"/>
  <c r="G319" i="1"/>
  <c r="J312" i="1"/>
  <c r="J299" i="1"/>
  <c r="D304" i="1"/>
  <c r="D319" i="1"/>
  <c r="J319" i="1"/>
  <c r="J304" i="1"/>
  <c r="I320" i="1"/>
  <c r="E320" i="1"/>
  <c r="G304" i="1"/>
  <c r="D312" i="1"/>
  <c r="G299" i="1"/>
  <c r="G312" i="1"/>
  <c r="D133" i="1"/>
  <c r="J133" i="1"/>
  <c r="B320" i="1"/>
  <c r="H320" i="1"/>
  <c r="D294" i="1"/>
  <c r="J294" i="1"/>
  <c r="F320" i="1"/>
  <c r="G294" i="1"/>
  <c r="C320" i="1"/>
  <c r="D53" i="1"/>
  <c r="D61" i="1"/>
  <c r="J61" i="1"/>
  <c r="D284" i="1"/>
  <c r="E69" i="1"/>
  <c r="D113" i="1"/>
  <c r="G68" i="1"/>
  <c r="G88" i="1"/>
  <c r="D235" i="1"/>
  <c r="J265" i="1"/>
  <c r="J270" i="1"/>
  <c r="G270" i="1"/>
  <c r="G119" i="1"/>
  <c r="G277" i="1"/>
  <c r="B103" i="1"/>
  <c r="E140" i="1"/>
  <c r="J277" i="1"/>
  <c r="G284" i="1"/>
  <c r="I285" i="1"/>
  <c r="G139" i="1"/>
  <c r="D156" i="1"/>
  <c r="G235" i="1"/>
  <c r="E285" i="1"/>
  <c r="D277" i="1"/>
  <c r="C285" i="1"/>
  <c r="G265" i="1"/>
  <c r="J225" i="1"/>
  <c r="B285" i="1"/>
  <c r="D265" i="1"/>
  <c r="H285" i="1"/>
  <c r="D270" i="1"/>
  <c r="J284" i="1"/>
  <c r="J260" i="1"/>
  <c r="F285" i="1"/>
  <c r="G260" i="1"/>
  <c r="D260" i="1"/>
  <c r="G250" i="1"/>
  <c r="J243" i="1"/>
  <c r="D119" i="1"/>
  <c r="I251" i="1"/>
  <c r="J230" i="1"/>
  <c r="G225" i="1"/>
  <c r="B251" i="1"/>
  <c r="H103" i="1"/>
  <c r="G96" i="1"/>
  <c r="D102" i="1"/>
  <c r="J102" i="1"/>
  <c r="G113" i="1"/>
  <c r="G125" i="1"/>
  <c r="G133" i="1"/>
  <c r="G41" i="1"/>
  <c r="G47" i="1"/>
  <c r="G53" i="1"/>
  <c r="G61" i="1"/>
  <c r="D68" i="1"/>
  <c r="J68" i="1"/>
  <c r="I103" i="1"/>
  <c r="D88" i="1"/>
  <c r="J88" i="1"/>
  <c r="H140" i="1"/>
  <c r="J119" i="1"/>
  <c r="D139" i="1"/>
  <c r="J139" i="1"/>
  <c r="J235" i="1"/>
  <c r="D250" i="1"/>
  <c r="J250" i="1"/>
  <c r="B69" i="1"/>
  <c r="H69" i="1"/>
  <c r="E103" i="1"/>
  <c r="D96" i="1"/>
  <c r="G102" i="1"/>
  <c r="C140" i="1"/>
  <c r="I140" i="1"/>
  <c r="J113" i="1"/>
  <c r="D125" i="1"/>
  <c r="J125" i="1"/>
  <c r="J188" i="1"/>
  <c r="J200" i="1"/>
  <c r="D243" i="1"/>
  <c r="D225" i="1"/>
  <c r="D230" i="1"/>
  <c r="G230" i="1"/>
  <c r="C251" i="1"/>
  <c r="D251" i="1" s="1"/>
  <c r="C69" i="1"/>
  <c r="I69" i="1"/>
  <c r="D47" i="1"/>
  <c r="J47" i="1"/>
  <c r="J53" i="1"/>
  <c r="J96" i="1"/>
  <c r="J162" i="1"/>
  <c r="D194" i="1"/>
  <c r="J194" i="1"/>
  <c r="E251" i="1"/>
  <c r="F140" i="1"/>
  <c r="D41" i="1"/>
  <c r="F103" i="1"/>
  <c r="D188" i="1"/>
  <c r="G243" i="1"/>
  <c r="B140" i="1"/>
  <c r="D83" i="1"/>
  <c r="C103" i="1"/>
  <c r="J156" i="1"/>
  <c r="H251" i="1"/>
  <c r="F251" i="1"/>
  <c r="D215" i="1"/>
  <c r="J215" i="1"/>
  <c r="G215" i="1"/>
  <c r="J208" i="1"/>
  <c r="H216" i="1"/>
  <c r="D208" i="1"/>
  <c r="G208" i="1"/>
  <c r="D200" i="1"/>
  <c r="G200" i="1"/>
  <c r="G194" i="1"/>
  <c r="I216" i="1"/>
  <c r="E216" i="1"/>
  <c r="B216" i="1"/>
  <c r="G188" i="1"/>
  <c r="F216" i="1"/>
  <c r="C216" i="1"/>
  <c r="J177" i="1"/>
  <c r="G177" i="1"/>
  <c r="D177" i="1"/>
  <c r="J170" i="1"/>
  <c r="D170" i="1"/>
  <c r="G170" i="1"/>
  <c r="D162" i="1"/>
  <c r="G162" i="1"/>
  <c r="B178" i="1"/>
  <c r="H178" i="1"/>
  <c r="G156" i="1"/>
  <c r="I178" i="1"/>
  <c r="E178" i="1"/>
  <c r="D150" i="1"/>
  <c r="J150" i="1"/>
  <c r="F178" i="1"/>
  <c r="G150" i="1"/>
  <c r="C178" i="1"/>
  <c r="G83" i="1"/>
  <c r="F69" i="1"/>
  <c r="G16" i="1"/>
  <c r="J83" i="1"/>
  <c r="J41" i="1"/>
  <c r="G30" i="1"/>
  <c r="D16" i="1"/>
  <c r="C31" i="1"/>
  <c r="I31" i="1"/>
  <c r="F31" i="1"/>
  <c r="B31" i="1"/>
  <c r="H31" i="1"/>
  <c r="J16" i="1"/>
  <c r="J23" i="1"/>
  <c r="D30" i="1"/>
  <c r="J30" i="1"/>
  <c r="E31" i="1"/>
  <c r="D23" i="1"/>
  <c r="G11" i="1"/>
  <c r="G23" i="1"/>
  <c r="J11" i="1"/>
  <c r="D11" i="1"/>
  <c r="J394" i="1" l="1"/>
  <c r="D992" i="1"/>
  <c r="J992" i="1"/>
  <c r="G992" i="1"/>
  <c r="G955" i="1"/>
  <c r="J955" i="1"/>
  <c r="J917" i="1"/>
  <c r="D917" i="1"/>
  <c r="G917" i="1"/>
  <c r="G879" i="1"/>
  <c r="J879" i="1"/>
  <c r="D841" i="1"/>
  <c r="J841" i="1"/>
  <c r="G841" i="1"/>
  <c r="D804" i="1"/>
  <c r="J804" i="1"/>
  <c r="G804" i="1"/>
  <c r="J767" i="1"/>
  <c r="G767" i="1"/>
  <c r="D767" i="1"/>
  <c r="G729" i="1"/>
  <c r="J729" i="1"/>
  <c r="D729" i="1"/>
  <c r="J691" i="1"/>
  <c r="D691" i="1"/>
  <c r="J656" i="1"/>
  <c r="G691" i="1"/>
  <c r="D656" i="1"/>
  <c r="G656" i="1"/>
  <c r="J620" i="1"/>
  <c r="D620" i="1"/>
  <c r="J583" i="1"/>
  <c r="D583" i="1"/>
  <c r="G545" i="1"/>
  <c r="J545" i="1"/>
  <c r="D545" i="1"/>
  <c r="D507" i="1"/>
  <c r="J507" i="1"/>
  <c r="G507" i="1"/>
  <c r="D103" i="1"/>
  <c r="J470" i="1"/>
  <c r="G470" i="1"/>
  <c r="D470" i="1"/>
  <c r="G433" i="1"/>
  <c r="J433" i="1"/>
  <c r="D433" i="1"/>
  <c r="G394" i="1"/>
  <c r="D394" i="1"/>
  <c r="J358" i="1"/>
  <c r="D358" i="1"/>
  <c r="G358" i="1"/>
  <c r="J320" i="1"/>
  <c r="G320" i="1"/>
  <c r="G69" i="1"/>
  <c r="D320" i="1"/>
  <c r="D140" i="1"/>
  <c r="G140" i="1"/>
  <c r="J69" i="1"/>
  <c r="J140" i="1"/>
  <c r="J103" i="1"/>
  <c r="J285" i="1"/>
  <c r="D285" i="1"/>
  <c r="G103" i="1"/>
  <c r="G285" i="1"/>
  <c r="J251" i="1"/>
  <c r="D69" i="1"/>
  <c r="G251" i="1"/>
  <c r="D216" i="1"/>
  <c r="G216" i="1"/>
  <c r="J216" i="1"/>
  <c r="G178" i="1"/>
  <c r="J178" i="1"/>
  <c r="D178" i="1"/>
  <c r="D31" i="1"/>
  <c r="G31" i="1"/>
  <c r="J31" i="1"/>
  <c r="B954" i="1" l="1"/>
  <c r="B955" i="1" s="1"/>
  <c r="D955" i="1" s="1"/>
  <c r="D954" i="1" l="1"/>
</calcChain>
</file>

<file path=xl/sharedStrings.xml><?xml version="1.0" encoding="utf-8"?>
<sst xmlns="http://schemas.openxmlformats.org/spreadsheetml/2006/main" count="1344" uniqueCount="65">
  <si>
    <t>Estudiantes</t>
  </si>
  <si>
    <t>Docentes</t>
  </si>
  <si>
    <t>Escuelas/Planteles</t>
  </si>
  <si>
    <t>Nivel / Modalidad Educativa</t>
  </si>
  <si>
    <t>AGUASCALIENTES</t>
  </si>
  <si>
    <t>Inicial</t>
  </si>
  <si>
    <t>Inicial General</t>
  </si>
  <si>
    <t>Preescolar</t>
  </si>
  <si>
    <t>Preescolar General</t>
  </si>
  <si>
    <t>Preescolar Comunitario</t>
  </si>
  <si>
    <t>Primaria</t>
  </si>
  <si>
    <t>Primaria General</t>
  </si>
  <si>
    <t>Primaria Comunitaria</t>
  </si>
  <si>
    <t>Secundaria</t>
  </si>
  <si>
    <t>Secundaria General</t>
  </si>
  <si>
    <t>Secundaria Técnica</t>
  </si>
  <si>
    <t>Secundaria Telesecundaria</t>
  </si>
  <si>
    <t>Secundaria Comunitaria</t>
  </si>
  <si>
    <t>Bachillerato General</t>
  </si>
  <si>
    <t>Bachillerato Tecnológico</t>
  </si>
  <si>
    <t>Bachillerato Profesional Técnico</t>
  </si>
  <si>
    <t>Profesional Técnico</t>
  </si>
  <si>
    <t>Media Superior</t>
  </si>
  <si>
    <t>Primaria Comunitario</t>
  </si>
  <si>
    <t>Preescolar Indígena</t>
  </si>
  <si>
    <t>Inicial Indígena</t>
  </si>
  <si>
    <t>BAJA CALIFORNIA</t>
  </si>
  <si>
    <t>Primaria Indígena</t>
  </si>
  <si>
    <t>Secundaria para Trabajadores</t>
  </si>
  <si>
    <t>BAJA CALIFORNIA SUR</t>
  </si>
  <si>
    <t>CAMPECHE</t>
  </si>
  <si>
    <t>Total</t>
  </si>
  <si>
    <t>Total Estatal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</si>
  <si>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</si>
  <si>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</si>
  <si>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</si>
  <si>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</si>
  <si>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</si>
  <si>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</si>
  <si>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</si>
  <si>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</si>
  <si>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</si>
  <si>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</si>
  <si>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ESTADO DE 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</si>
  <si>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</si>
  <si>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</si>
  <si>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</si>
  <si>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</si>
  <si>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</si>
  <si>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</si>
  <si>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</si>
  <si>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</si>
  <si>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</si>
  <si>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</si>
  <si>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</si>
  <si>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</si>
  <si>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</si>
  <si>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</si>
  <si>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</si>
  <si>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</si>
  <si>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</si>
  <si>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NACIONAL</t>
  </si>
  <si>
    <t>Punto final de comparación                     2024 - 2025</t>
  </si>
  <si>
    <t>Punto inicial de comparación                     2019 - 2020</t>
  </si>
  <si>
    <t>Tasa de crecimiento
promedio
2019 - 2024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</si>
</sst>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3" fontId="0" fillId="0" borderId="0" xfId="0" applyNumberFormat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3" fontId="0" fillId="0" borderId="1" xfId="0" applyNumberFormat="1" applyBorder="1"/>
    <xf numFmtId="0" fontId="0" fillId="0" borderId="1" xfId="0" applyBorder="1"/>
    <xf numFmtId="164" fontId="0" fillId="0" borderId="1" xfId="1" applyNumberFormat="1" applyFont="1" applyBorder="1"/>
    <xf numFmtId="10" fontId="0" fillId="0" borderId="1" xfId="1" applyNumberFormat="1" applyFont="1" applyBorder="1"/>
    <xf numFmtId="9" fontId="0" fillId="0" borderId="1" xfId="1" applyNumberFormat="1" applyFont="1" applyBorder="1"/>
    <xf numFmtId="0" fontId="3" fillId="0" borderId="1" xfId="0" applyFont="1" applyBorder="1"/>
    <xf numFmtId="164" fontId="0" fillId="0" borderId="1" xfId="1" applyNumberFormat="1" applyFont="1" applyBorder="1" applyAlignment="1">
      <alignment horizontal="right"/>
    </xf>
    <xf numFmtId="0" fontId="0" fillId="2" borderId="1" xfId="0" applyFill="1" applyBorder="1"/>
    <xf numFmtId="164" fontId="0" fillId="2" borderId="1" xfId="1" applyNumberFormat="1" applyFont="1" applyFill="1" applyBorder="1"/>
    <xf numFmtId="164" fontId="2" fillId="0" borderId="1" xfId="1" applyNumberFormat="1" applyFont="1" applyBorder="1"/>
    <xf numFmtId="164" fontId="3" fillId="0" borderId="1" xfId="1" applyNumberFormat="1" applyFont="1" applyBorder="1"/>
    <xf numFmtId="164" fontId="5" fillId="0" borderId="1" xfId="1" applyNumberFormat="1" applyFont="1" applyBorder="1"/>
    <xf numFmtId="10" fontId="5" fillId="0" borderId="1" xfId="1" applyNumberFormat="1" applyFont="1" applyBorder="1"/>
    <xf numFmtId="0" fontId="5" fillId="0" borderId="1" xfId="0" applyFont="1" applyBorder="1"/>
    <xf numFmtId="3" fontId="4" fillId="0" borderId="1" xfId="0" applyNumberFormat="1" applyFont="1" applyBorder="1"/>
    <xf numFmtId="10" fontId="3" fillId="0" borderId="1" xfId="1" applyNumberFormat="1" applyFont="1" applyBorder="1" applyAlignment="1">
      <alignment horizontal="right"/>
    </xf>
    <xf numFmtId="164" fontId="4" fillId="0" borderId="1" xfId="1" applyNumberFormat="1" applyFont="1" applyBorder="1"/>
    <xf numFmtId="10" fontId="4" fillId="0" borderId="1" xfId="1" applyNumberFormat="1" applyFont="1" applyBorder="1"/>
    <xf numFmtId="10" fontId="3" fillId="0" borderId="1" xfId="1" applyNumberFormat="1" applyFont="1" applyBorder="1"/>
    <xf numFmtId="0" fontId="4" fillId="0" borderId="2" xfId="0" applyFont="1" applyBorder="1" applyAlignment="1"/>
    <xf numFmtId="0" fontId="4" fillId="0" borderId="3" xfId="0" applyFont="1" applyBorder="1" applyAlignment="1"/>
    <xf numFmtId="164" fontId="2" fillId="0" borderId="1" xfId="1" applyNumberFormat="1" applyFont="1" applyBorder="1" applyAlignment="1">
      <alignment horizontal="right"/>
    </xf>
    <xf numFmtId="3" fontId="0" fillId="2" borderId="1" xfId="0" applyNumberFormat="1" applyFill="1" applyBorder="1"/>
    <xf numFmtId="3" fontId="0" fillId="0" borderId="1" xfId="0" applyNumberFormat="1" applyFill="1" applyBorder="1"/>
    <xf numFmtId="0" fontId="0" fillId="0" borderId="1" xfId="0" applyFill="1" applyBorder="1"/>
    <xf numFmtId="0" fontId="3" fillId="0" borderId="1" xfId="0" applyFont="1" applyBorder="1" applyAlignment="1">
      <alignment horizontal="center" vertical="center" wrapText="1"/>
    </xf>
    <xf numFmtId="10" fontId="2" fillId="0" borderId="1" xfId="1" applyNumberFormat="1" applyFont="1" applyBorder="1"/>
    <xf numFmtId="3" fontId="0" fillId="0" borderId="1" xfId="0" applyNumberFormat="1" applyFont="1" applyBorder="1"/>
    <xf numFmtId="164" fontId="1" fillId="0" borderId="1" xfId="1" applyNumberFormat="1" applyFont="1" applyBorder="1" applyAlignment="1">
      <alignment horizontal="right"/>
    </xf>
    <xf numFmtId="164" fontId="1" fillId="0" borderId="1" xfId="1" applyNumberFormat="1" applyFont="1" applyBorder="1"/>
    <xf numFmtId="10" fontId="1" fillId="0" borderId="1" xfId="1" applyNumberFormat="1" applyFont="1" applyBorder="1"/>
    <xf numFmtId="0" fontId="0" fillId="0" borderId="1" xfId="0" applyFont="1" applyBorder="1"/>
    <xf numFmtId="0" fontId="0" fillId="0" borderId="0" xfId="0" applyFont="1"/>
    <xf numFmtId="3" fontId="0" fillId="0" borderId="2" xfId="0" applyNumberFormat="1" applyBorder="1"/>
    <xf numFmtId="0" fontId="0" fillId="0" borderId="2" xfId="0" applyBorder="1"/>
    <xf numFmtId="0" fontId="0" fillId="0" borderId="4" xfId="0" applyBorder="1"/>
    <xf numFmtId="3" fontId="0" fillId="0" borderId="4" xfId="0" applyNumberFormat="1" applyBorder="1"/>
    <xf numFmtId="10" fontId="6" fillId="0" borderId="1" xfId="0" applyNumberFormat="1" applyFont="1" applyBorder="1" applyAlignment="1">
      <alignment horizontal="right" vertical="center"/>
    </xf>
    <xf numFmtId="10" fontId="7" fillId="0" borderId="1" xfId="0" applyNumberFormat="1" applyFont="1" applyBorder="1" applyAlignment="1">
      <alignment horizontal="right" vertical="center"/>
    </xf>
    <xf numFmtId="10" fontId="5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3"/>
  <sheetViews>
    <sheetView tabSelected="1" topLeftCell="A19" zoomScale="80" zoomScaleNormal="80" workbookViewId="0">
      <selection activeCell="E1217" sqref="E1217"/>
    </sheetView>
  </sheetViews>
  <sheetFormatPr baseColWidth="10" defaultRowHeight="15" x14ac:dyDescent="0.25"/>
  <cols>
    <col min="1" max="1" width="37.85546875" style="1" customWidth="1"/>
    <col min="2" max="2" width="21" style="1" customWidth="1"/>
    <col min="3" max="3" width="18.5703125" style="1" customWidth="1"/>
    <col min="4" max="4" width="19.140625" style="1" customWidth="1"/>
    <col min="5" max="5" width="17.42578125" style="1" customWidth="1"/>
    <col min="6" max="6" width="18.28515625" style="1" customWidth="1"/>
    <col min="7" max="7" width="19" style="1" customWidth="1"/>
    <col min="8" max="8" width="17.42578125" style="1" customWidth="1"/>
    <col min="9" max="9" width="19.5703125" style="1" customWidth="1"/>
    <col min="10" max="10" width="23.140625" style="1" customWidth="1"/>
  </cols>
  <sheetData>
    <row r="1" spans="1:10" x14ac:dyDescent="0.25">
      <c r="A1" s="56" t="s">
        <v>4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x14ac:dyDescent="0.25">
      <c r="A2" s="57" t="s">
        <v>3</v>
      </c>
      <c r="B2" s="56" t="s">
        <v>0</v>
      </c>
      <c r="C2" s="56"/>
      <c r="D2" s="56"/>
      <c r="E2" s="56" t="s">
        <v>1</v>
      </c>
      <c r="F2" s="56"/>
      <c r="G2" s="56"/>
      <c r="H2" s="56" t="s">
        <v>2</v>
      </c>
      <c r="I2" s="56"/>
      <c r="J2" s="56"/>
    </row>
    <row r="3" spans="1:10" ht="45" x14ac:dyDescent="0.25">
      <c r="A3" s="57"/>
      <c r="B3" s="32" t="s">
        <v>63</v>
      </c>
      <c r="C3" s="32" t="s">
        <v>62</v>
      </c>
      <c r="D3" s="5" t="s">
        <v>64</v>
      </c>
      <c r="E3" s="32" t="s">
        <v>63</v>
      </c>
      <c r="F3" s="32" t="s">
        <v>62</v>
      </c>
      <c r="G3" s="32" t="s">
        <v>64</v>
      </c>
      <c r="H3" s="32" t="s">
        <v>63</v>
      </c>
      <c r="I3" s="32" t="s">
        <v>62</v>
      </c>
      <c r="J3" s="32" t="s">
        <v>64</v>
      </c>
    </row>
    <row r="4" spans="1:10" x14ac:dyDescent="0.25">
      <c r="A4" s="12" t="s">
        <v>5</v>
      </c>
      <c r="B4" s="54"/>
      <c r="C4" s="55"/>
      <c r="D4" s="55"/>
      <c r="E4" s="55"/>
      <c r="F4" s="55"/>
      <c r="G4" s="55"/>
      <c r="H4" s="55"/>
      <c r="I4" s="55"/>
      <c r="J4" s="55"/>
    </row>
    <row r="5" spans="1:10" x14ac:dyDescent="0.25">
      <c r="A5" s="6" t="s">
        <v>6</v>
      </c>
      <c r="B5" s="21">
        <v>4621</v>
      </c>
      <c r="C5" s="21">
        <v>4627</v>
      </c>
      <c r="D5" s="22">
        <f>((C5/B5)^0.2)-1</f>
        <v>2.5954928443505665E-4</v>
      </c>
      <c r="E5" s="6">
        <v>151</v>
      </c>
      <c r="F5" s="6">
        <v>235</v>
      </c>
      <c r="G5" s="17">
        <f>((F5/E5)^0.2)-1</f>
        <v>9.2491792600805089E-2</v>
      </c>
      <c r="H5" s="6">
        <v>72</v>
      </c>
      <c r="I5" s="6">
        <v>70</v>
      </c>
      <c r="J5" s="17">
        <f>((I5/H5)^0.2)-1</f>
        <v>-5.6183331936989767E-3</v>
      </c>
    </row>
    <row r="6" spans="1:10" x14ac:dyDescent="0.25">
      <c r="A6" s="12" t="s">
        <v>31</v>
      </c>
      <c r="B6" s="21">
        <v>4621</v>
      </c>
      <c r="C6" s="21">
        <v>4627</v>
      </c>
      <c r="D6" s="22">
        <f>((C6/B6)^0.2)-1</f>
        <v>2.5954928443505665E-4</v>
      </c>
      <c r="E6" s="6">
        <v>151</v>
      </c>
      <c r="F6" s="6">
        <v>235</v>
      </c>
      <c r="G6" s="17">
        <f>((F6/E6)^0.2)-1</f>
        <v>9.2491792600805089E-2</v>
      </c>
      <c r="H6" s="6">
        <v>72</v>
      </c>
      <c r="I6" s="6">
        <v>70</v>
      </c>
      <c r="J6" s="17">
        <f>((I6/H6)^0.2)-1</f>
        <v>-5.6183331936989767E-3</v>
      </c>
    </row>
    <row r="7" spans="1:10" x14ac:dyDescent="0.25">
      <c r="A7" s="54"/>
      <c r="B7" s="55"/>
      <c r="C7" s="55"/>
      <c r="D7" s="55"/>
      <c r="E7" s="55"/>
      <c r="F7" s="55"/>
      <c r="G7" s="55"/>
      <c r="H7" s="55"/>
      <c r="I7" s="55"/>
      <c r="J7" s="55"/>
    </row>
    <row r="8" spans="1:10" x14ac:dyDescent="0.25">
      <c r="A8" s="12" t="s">
        <v>7</v>
      </c>
      <c r="B8" s="54"/>
      <c r="C8" s="55"/>
      <c r="D8" s="55"/>
      <c r="E8" s="55"/>
      <c r="F8" s="55"/>
      <c r="G8" s="55"/>
      <c r="H8" s="55"/>
      <c r="I8" s="55"/>
      <c r="J8" s="55"/>
    </row>
    <row r="9" spans="1:10" x14ac:dyDescent="0.25">
      <c r="A9" s="6" t="s">
        <v>8</v>
      </c>
      <c r="B9" s="21">
        <v>54097</v>
      </c>
      <c r="C9" s="21">
        <v>47808</v>
      </c>
      <c r="D9" s="23">
        <f>((C9/B9)^0.2)-1</f>
        <v>-2.4414180972213373E-2</v>
      </c>
      <c r="E9" s="21">
        <v>2128</v>
      </c>
      <c r="F9" s="21">
        <v>2152</v>
      </c>
      <c r="G9" s="23">
        <f>((F9/E9)^0.2)-1</f>
        <v>2.2455316021625649E-3</v>
      </c>
      <c r="H9" s="6">
        <v>550</v>
      </c>
      <c r="I9" s="6">
        <v>560</v>
      </c>
      <c r="J9" s="23">
        <f>((I9/H9)^0.2)-1</f>
        <v>3.6102022383868171E-3</v>
      </c>
    </row>
    <row r="10" spans="1:10" x14ac:dyDescent="0.25">
      <c r="A10" s="6" t="s">
        <v>9</v>
      </c>
      <c r="B10" s="21">
        <v>1464</v>
      </c>
      <c r="C10" s="21">
        <v>1405</v>
      </c>
      <c r="D10" s="23">
        <f>((C10/B10)^0.2)-1</f>
        <v>-8.193273216253516E-3</v>
      </c>
      <c r="E10" s="6">
        <v>143</v>
      </c>
      <c r="F10" s="6">
        <v>150</v>
      </c>
      <c r="G10" s="23">
        <f>((F10/E10)^0.2)-1</f>
        <v>9.603957601854507E-3</v>
      </c>
      <c r="H10" s="6">
        <v>120</v>
      </c>
      <c r="I10" s="6">
        <v>126</v>
      </c>
      <c r="J10" s="23">
        <f>((I10/H10)^0.2)-1</f>
        <v>9.805797673485328E-3</v>
      </c>
    </row>
    <row r="11" spans="1:10" x14ac:dyDescent="0.25">
      <c r="A11" s="12" t="s">
        <v>31</v>
      </c>
      <c r="B11" s="21">
        <f>SUM(B9:B10)</f>
        <v>55561</v>
      </c>
      <c r="C11" s="21">
        <f>SUM(C9:C10)</f>
        <v>49213</v>
      </c>
      <c r="D11" s="17">
        <f>((C11/B11)^0.2)-1</f>
        <v>-2.3972717920237363E-2</v>
      </c>
      <c r="E11" s="21">
        <f>SUM(E9:E10)</f>
        <v>2271</v>
      </c>
      <c r="F11" s="21">
        <f>SUM(F9:F10)</f>
        <v>2302</v>
      </c>
      <c r="G11" s="17">
        <f>((F11/E11)^0.2)-1</f>
        <v>2.7152891733710494E-3</v>
      </c>
      <c r="H11" s="6">
        <f>SUM(H9:H10)</f>
        <v>670</v>
      </c>
      <c r="I11" s="6">
        <f>SUM(I9:I10)</f>
        <v>686</v>
      </c>
      <c r="J11" s="17">
        <f>((I11/H11)^0.2)-1</f>
        <v>4.7311397344422801E-3</v>
      </c>
    </row>
    <row r="12" spans="1:10" x14ac:dyDescent="0.25">
      <c r="A12" s="54"/>
      <c r="B12" s="55"/>
      <c r="C12" s="55"/>
      <c r="D12" s="55"/>
      <c r="E12" s="55"/>
      <c r="F12" s="55"/>
      <c r="G12" s="55"/>
      <c r="H12" s="55"/>
      <c r="I12" s="55"/>
      <c r="J12" s="55"/>
    </row>
    <row r="13" spans="1:10" x14ac:dyDescent="0.25">
      <c r="A13" s="12" t="s">
        <v>10</v>
      </c>
      <c r="B13" s="54"/>
      <c r="C13" s="55"/>
      <c r="D13" s="55"/>
      <c r="E13" s="55"/>
      <c r="F13" s="55"/>
      <c r="G13" s="55"/>
      <c r="H13" s="55"/>
      <c r="I13" s="55"/>
      <c r="J13" s="55"/>
    </row>
    <row r="14" spans="1:10" x14ac:dyDescent="0.25">
      <c r="A14" s="6" t="s">
        <v>11</v>
      </c>
      <c r="B14" s="21">
        <v>159756</v>
      </c>
      <c r="C14" s="21">
        <v>157124</v>
      </c>
      <c r="D14" s="23">
        <f>((C14/B14)^0.2)-1</f>
        <v>-3.3169564464589074E-3</v>
      </c>
      <c r="E14" s="21">
        <v>4980</v>
      </c>
      <c r="F14" s="21">
        <v>5156</v>
      </c>
      <c r="G14" s="23">
        <f>((F14/E14)^0.2)-1</f>
        <v>6.9704198816111784E-3</v>
      </c>
      <c r="H14" s="6">
        <v>670</v>
      </c>
      <c r="I14" s="6">
        <v>680</v>
      </c>
      <c r="J14" s="23">
        <f>((I14/H14)^0.2)-1</f>
        <v>2.9674112311983691E-3</v>
      </c>
    </row>
    <row r="15" spans="1:10" x14ac:dyDescent="0.25">
      <c r="A15" s="6" t="s">
        <v>12</v>
      </c>
      <c r="B15" s="6">
        <v>363</v>
      </c>
      <c r="C15" s="6">
        <v>503</v>
      </c>
      <c r="D15" s="23">
        <f>((C15/B15)^0.2)-1</f>
        <v>6.7412469705708133E-2</v>
      </c>
      <c r="E15" s="6">
        <v>45</v>
      </c>
      <c r="F15" s="6">
        <v>51</v>
      </c>
      <c r="G15" s="23">
        <f>((F15/E15)^0.2)-1</f>
        <v>2.5348575657732741E-2</v>
      </c>
      <c r="H15" s="6">
        <v>38</v>
      </c>
      <c r="I15" s="6">
        <v>40</v>
      </c>
      <c r="J15" s="23">
        <f>((I15/H15)^0.2)-1</f>
        <v>1.0311459317936089E-2</v>
      </c>
    </row>
    <row r="16" spans="1:10" x14ac:dyDescent="0.25">
      <c r="A16" s="12" t="s">
        <v>31</v>
      </c>
      <c r="B16" s="21">
        <f>SUM(B14:B15)</f>
        <v>160119</v>
      </c>
      <c r="C16" s="21">
        <f>SUM(C14:C15)</f>
        <v>157627</v>
      </c>
      <c r="D16" s="17">
        <f>((C16/B16)^0.2)-1</f>
        <v>-3.1322454998301552E-3</v>
      </c>
      <c r="E16" s="21">
        <f>SUM(E14:E15)</f>
        <v>5025</v>
      </c>
      <c r="F16" s="21">
        <f>SUM(F14:F15)</f>
        <v>5207</v>
      </c>
      <c r="G16" s="17">
        <f>((F16/E16)^0.2)-1</f>
        <v>7.1410606818502753E-3</v>
      </c>
      <c r="H16" s="6">
        <f>SUM(H14:H15)</f>
        <v>708</v>
      </c>
      <c r="I16" s="6">
        <f>SUM(I14:I15)</f>
        <v>720</v>
      </c>
      <c r="J16" s="17">
        <f>((I16/H16)^0.2)-1</f>
        <v>3.3670795833371514E-3</v>
      </c>
    </row>
    <row r="17" spans="1:10" x14ac:dyDescent="0.25">
      <c r="A17" s="54"/>
      <c r="B17" s="55"/>
      <c r="C17" s="55"/>
      <c r="D17" s="55"/>
      <c r="E17" s="55"/>
      <c r="F17" s="55"/>
      <c r="G17" s="55"/>
      <c r="H17" s="55"/>
      <c r="I17" s="55"/>
      <c r="J17" s="55"/>
    </row>
    <row r="18" spans="1:10" x14ac:dyDescent="0.25">
      <c r="A18" s="12" t="s">
        <v>13</v>
      </c>
      <c r="B18" s="54"/>
      <c r="C18" s="55"/>
      <c r="D18" s="55"/>
      <c r="E18" s="55"/>
      <c r="F18" s="55"/>
      <c r="G18" s="55"/>
      <c r="H18" s="55"/>
      <c r="I18" s="55"/>
      <c r="J18" s="55"/>
    </row>
    <row r="19" spans="1:10" x14ac:dyDescent="0.25">
      <c r="A19" s="6" t="s">
        <v>14</v>
      </c>
      <c r="B19" s="21">
        <v>33969</v>
      </c>
      <c r="C19" s="21">
        <v>33943</v>
      </c>
      <c r="D19" s="24">
        <f>((C19/B19)^0.2)-1</f>
        <v>-1.5312763906283333E-4</v>
      </c>
      <c r="E19" s="21">
        <v>2857</v>
      </c>
      <c r="F19" s="21">
        <v>3114</v>
      </c>
      <c r="G19" s="23">
        <f>((F19/E19)^0.2)-1</f>
        <v>1.7376433856337581E-2</v>
      </c>
      <c r="H19" s="6">
        <v>122</v>
      </c>
      <c r="I19" s="6">
        <v>130</v>
      </c>
      <c r="J19" s="23">
        <f>((I19/H19)^0.2)-1</f>
        <v>1.2783702899640925E-2</v>
      </c>
    </row>
    <row r="20" spans="1:10" x14ac:dyDescent="0.25">
      <c r="A20" s="6" t="s">
        <v>15</v>
      </c>
      <c r="B20" s="21">
        <v>26098</v>
      </c>
      <c r="C20" s="21">
        <v>27115</v>
      </c>
      <c r="D20" s="23">
        <f>((C20/B20)^0.2)-1</f>
        <v>7.6749822901578391E-3</v>
      </c>
      <c r="E20" s="21">
        <v>1892</v>
      </c>
      <c r="F20" s="21">
        <v>2249</v>
      </c>
      <c r="G20" s="23">
        <f>((F20/E20)^0.2)-1</f>
        <v>3.5174736982079624E-2</v>
      </c>
      <c r="H20" s="6">
        <v>69</v>
      </c>
      <c r="I20" s="6">
        <v>72</v>
      </c>
      <c r="J20" s="23">
        <f>((I20/H20)^0.2)-1</f>
        <v>8.5482523039324132E-3</v>
      </c>
    </row>
    <row r="21" spans="1:10" x14ac:dyDescent="0.25">
      <c r="A21" s="6" t="s">
        <v>16</v>
      </c>
      <c r="B21" s="21">
        <v>13336</v>
      </c>
      <c r="C21" s="21">
        <v>13792</v>
      </c>
      <c r="D21" s="23">
        <f>((C21/B21)^0.2)-1</f>
        <v>6.7469726520736906E-3</v>
      </c>
      <c r="E21" s="6">
        <v>607</v>
      </c>
      <c r="F21" s="6">
        <v>647</v>
      </c>
      <c r="G21" s="23">
        <f>((F21/E21)^0.2)-1</f>
        <v>1.2845301815624932E-2</v>
      </c>
      <c r="H21" s="6">
        <v>161</v>
      </c>
      <c r="I21" s="6">
        <v>163</v>
      </c>
      <c r="J21" s="23">
        <f>((I21/H21)^0.2)-1</f>
        <v>2.4722180682499317E-3</v>
      </c>
    </row>
    <row r="22" spans="1:10" x14ac:dyDescent="0.25">
      <c r="A22" s="6" t="s">
        <v>17</v>
      </c>
      <c r="B22" s="6">
        <v>141</v>
      </c>
      <c r="C22" s="6">
        <v>184</v>
      </c>
      <c r="D22" s="23">
        <f>((C22/B22)^0.2)-1</f>
        <v>5.4677648133454326E-2</v>
      </c>
      <c r="E22" s="6">
        <v>15</v>
      </c>
      <c r="F22" s="6">
        <v>21</v>
      </c>
      <c r="G22" s="23">
        <f>((F22/E22)^0.2)-1</f>
        <v>6.9610375725068785E-2</v>
      </c>
      <c r="H22" s="6">
        <v>15</v>
      </c>
      <c r="I22" s="6">
        <v>20</v>
      </c>
      <c r="J22" s="23">
        <f>((I22/H22)^0.2)-1</f>
        <v>5.9223841048812176E-2</v>
      </c>
    </row>
    <row r="23" spans="1:10" x14ac:dyDescent="0.25">
      <c r="A23" s="12" t="s">
        <v>31</v>
      </c>
      <c r="B23" s="21">
        <f>SUM(B19:B22)</f>
        <v>73544</v>
      </c>
      <c r="C23" s="21">
        <f>SUM(C19:C22)</f>
        <v>75034</v>
      </c>
      <c r="D23" s="17">
        <f>((C23/B23)^0.2)-1</f>
        <v>4.0195523345700757E-3</v>
      </c>
      <c r="E23" s="21">
        <f>SUM(E19:E22)</f>
        <v>5371</v>
      </c>
      <c r="F23" s="21">
        <f>SUM(F19:F22)</f>
        <v>6031</v>
      </c>
      <c r="G23" s="17">
        <f>((F23/E23)^0.2)-1</f>
        <v>2.3450482824626029E-2</v>
      </c>
      <c r="H23" s="6">
        <f>SUM(H19:H22)</f>
        <v>367</v>
      </c>
      <c r="I23" s="6">
        <f>SUM(I19:I22)</f>
        <v>385</v>
      </c>
      <c r="J23" s="25">
        <f>((I23/H23)^0.2)-1</f>
        <v>9.6222966986769798E-3</v>
      </c>
    </row>
    <row r="24" spans="1:10" x14ac:dyDescent="0.25">
      <c r="A24" s="54"/>
      <c r="B24" s="55"/>
      <c r="C24" s="55"/>
      <c r="D24" s="55"/>
      <c r="E24" s="55"/>
      <c r="F24" s="55"/>
      <c r="G24" s="55"/>
      <c r="H24" s="55"/>
      <c r="I24" s="55"/>
      <c r="J24" s="55"/>
    </row>
    <row r="25" spans="1:10" x14ac:dyDescent="0.25">
      <c r="A25" s="12" t="s">
        <v>22</v>
      </c>
      <c r="B25" s="26"/>
      <c r="C25" s="27"/>
      <c r="D25" s="27"/>
      <c r="E25" s="27"/>
      <c r="F25" s="27"/>
      <c r="G25" s="27"/>
      <c r="H25" s="27"/>
      <c r="I25" s="27"/>
      <c r="J25" s="27"/>
    </row>
    <row r="26" spans="1:10" x14ac:dyDescent="0.25">
      <c r="A26" s="6" t="s">
        <v>18</v>
      </c>
      <c r="B26" s="21">
        <v>25626</v>
      </c>
      <c r="C26" s="21">
        <v>24515</v>
      </c>
      <c r="D26" s="23">
        <f t="shared" ref="D26:D31" si="0">((C26/B26)^0.2)-1</f>
        <v>-8.825283732095679E-3</v>
      </c>
      <c r="E26" s="21">
        <v>2431</v>
      </c>
      <c r="F26" s="21">
        <v>2376</v>
      </c>
      <c r="G26" s="23">
        <f t="shared" ref="G26:G31" si="1">((F26/E26)^0.2)-1</f>
        <v>-4.5664009094276148E-3</v>
      </c>
      <c r="H26" s="6">
        <v>233</v>
      </c>
      <c r="I26" s="6">
        <v>215</v>
      </c>
      <c r="J26" s="23">
        <f t="shared" ref="J26:J31" si="2">((I26/H26)^0.2)-1</f>
        <v>-1.595149071153279E-2</v>
      </c>
    </row>
    <row r="27" spans="1:10" x14ac:dyDescent="0.25">
      <c r="A27" s="6" t="s">
        <v>19</v>
      </c>
      <c r="B27" s="21">
        <v>28512</v>
      </c>
      <c r="C27" s="21">
        <v>28051</v>
      </c>
      <c r="D27" s="23">
        <f t="shared" si="0"/>
        <v>-3.254845335082468E-3</v>
      </c>
      <c r="E27" s="21">
        <v>2593</v>
      </c>
      <c r="F27" s="21">
        <v>2904</v>
      </c>
      <c r="G27" s="23">
        <f t="shared" si="1"/>
        <v>2.2913285102699188E-2</v>
      </c>
      <c r="H27" s="6">
        <v>57</v>
      </c>
      <c r="I27" s="6">
        <v>53</v>
      </c>
      <c r="J27" s="23">
        <f t="shared" si="2"/>
        <v>-1.4446504097443524E-2</v>
      </c>
    </row>
    <row r="28" spans="1:10" x14ac:dyDescent="0.25">
      <c r="A28" s="6" t="s">
        <v>20</v>
      </c>
      <c r="B28" s="21">
        <v>4532</v>
      </c>
      <c r="C28" s="21">
        <v>4779</v>
      </c>
      <c r="D28" s="23">
        <f t="shared" si="0"/>
        <v>1.0670119285790536E-2</v>
      </c>
      <c r="E28" s="6">
        <v>676</v>
      </c>
      <c r="F28" s="6">
        <v>690</v>
      </c>
      <c r="G28" s="23">
        <f t="shared" si="1"/>
        <v>4.1081195935099846E-3</v>
      </c>
      <c r="H28" s="6">
        <v>9</v>
      </c>
      <c r="I28" s="6">
        <v>12</v>
      </c>
      <c r="J28" s="23">
        <f t="shared" si="2"/>
        <v>5.9223841048812176E-2</v>
      </c>
    </row>
    <row r="29" spans="1:10" x14ac:dyDescent="0.25">
      <c r="A29" s="6" t="s">
        <v>21</v>
      </c>
      <c r="B29" s="6">
        <v>201</v>
      </c>
      <c r="C29" s="6">
        <v>170</v>
      </c>
      <c r="D29" s="23">
        <f t="shared" si="0"/>
        <v>-3.294634033195798E-2</v>
      </c>
      <c r="E29" s="6">
        <v>33</v>
      </c>
      <c r="F29" s="6">
        <v>34</v>
      </c>
      <c r="G29" s="23">
        <f t="shared" si="1"/>
        <v>5.9884521443824834E-3</v>
      </c>
      <c r="H29" s="6">
        <v>4</v>
      </c>
      <c r="I29" s="6">
        <v>4</v>
      </c>
      <c r="J29" s="23">
        <f t="shared" si="2"/>
        <v>0</v>
      </c>
    </row>
    <row r="30" spans="1:10" x14ac:dyDescent="0.25">
      <c r="A30" s="12" t="s">
        <v>31</v>
      </c>
      <c r="B30" s="21">
        <f>SUM(B26:B29)</f>
        <v>58871</v>
      </c>
      <c r="C30" s="21">
        <f>SUM(C26:C29)</f>
        <v>57515</v>
      </c>
      <c r="D30" s="17">
        <f t="shared" si="0"/>
        <v>-4.6497216438745603E-3</v>
      </c>
      <c r="E30" s="21">
        <f>SUM(E26:E29)</f>
        <v>5733</v>
      </c>
      <c r="F30" s="21">
        <f>SUM(F26:F29)</f>
        <v>6004</v>
      </c>
      <c r="G30" s="17">
        <f t="shared" si="1"/>
        <v>9.2801883483308867E-3</v>
      </c>
      <c r="H30" s="6">
        <f>SUM(H26:H29)</f>
        <v>303</v>
      </c>
      <c r="I30" s="6">
        <f>SUM(I26:I29)</f>
        <v>284</v>
      </c>
      <c r="J30" s="17">
        <f t="shared" si="2"/>
        <v>-1.2868200960895804E-2</v>
      </c>
    </row>
    <row r="31" spans="1:10" x14ac:dyDescent="0.25">
      <c r="A31" s="20" t="s">
        <v>32</v>
      </c>
      <c r="B31" s="7">
        <f>B5+B11+B16+B23+B30</f>
        <v>352716</v>
      </c>
      <c r="C31" s="7">
        <f>C5+C11+C16+C23+C30</f>
        <v>344016</v>
      </c>
      <c r="D31" s="18">
        <f t="shared" si="0"/>
        <v>-4.9825522251115695E-3</v>
      </c>
      <c r="E31" s="7">
        <f>E5+E11+E16+E23+E30</f>
        <v>18551</v>
      </c>
      <c r="F31" s="7">
        <f>F5+F11+F16+F23+F30</f>
        <v>19779</v>
      </c>
      <c r="G31" s="18">
        <f t="shared" si="1"/>
        <v>1.2901935509910256E-2</v>
      </c>
      <c r="H31" s="7">
        <f>H5+H11+H16+H23+H30</f>
        <v>2120</v>
      </c>
      <c r="I31" s="7">
        <f>I5+I11+I16+I23+I30</f>
        <v>2145</v>
      </c>
      <c r="J31" s="18">
        <f t="shared" si="2"/>
        <v>2.3474436808499366E-3</v>
      </c>
    </row>
    <row r="35" spans="1:10" x14ac:dyDescent="0.25">
      <c r="A35" s="56" t="s">
        <v>26</v>
      </c>
      <c r="B35" s="56"/>
      <c r="C35" s="56"/>
      <c r="D35" s="56"/>
      <c r="E35" s="56"/>
      <c r="F35" s="56"/>
      <c r="G35" s="56"/>
      <c r="H35" s="56"/>
      <c r="I35" s="56"/>
      <c r="J35" s="56"/>
    </row>
    <row r="36" spans="1:10" x14ac:dyDescent="0.25">
      <c r="A36" s="57" t="s">
        <v>3</v>
      </c>
      <c r="B36" s="56" t="s">
        <v>0</v>
      </c>
      <c r="C36" s="56"/>
      <c r="D36" s="56"/>
      <c r="E36" s="56" t="s">
        <v>1</v>
      </c>
      <c r="F36" s="56"/>
      <c r="G36" s="56"/>
      <c r="H36" s="56" t="s">
        <v>2</v>
      </c>
      <c r="I36" s="56"/>
      <c r="J36" s="56"/>
    </row>
    <row r="37" spans="1:10" ht="45" x14ac:dyDescent="0.25">
      <c r="A37" s="57"/>
      <c r="B37" s="32" t="s">
        <v>63</v>
      </c>
      <c r="C37" s="32" t="s">
        <v>62</v>
      </c>
      <c r="D37" s="32" t="s">
        <v>64</v>
      </c>
      <c r="E37" s="32" t="s">
        <v>63</v>
      </c>
      <c r="F37" s="32" t="s">
        <v>62</v>
      </c>
      <c r="G37" s="32" t="s">
        <v>64</v>
      </c>
      <c r="H37" s="32" t="s">
        <v>63</v>
      </c>
      <c r="I37" s="32" t="s">
        <v>62</v>
      </c>
      <c r="J37" s="32" t="s">
        <v>64</v>
      </c>
    </row>
    <row r="38" spans="1:10" x14ac:dyDescent="0.25">
      <c r="A38" s="12" t="s">
        <v>5</v>
      </c>
      <c r="B38" s="54"/>
      <c r="C38" s="55"/>
      <c r="D38" s="55"/>
      <c r="E38" s="55"/>
      <c r="F38" s="55"/>
      <c r="G38" s="55"/>
      <c r="H38" s="55"/>
      <c r="I38" s="55"/>
      <c r="J38" s="55"/>
    </row>
    <row r="39" spans="1:10" x14ac:dyDescent="0.25">
      <c r="A39" s="6" t="s">
        <v>6</v>
      </c>
      <c r="B39" s="7">
        <v>11108</v>
      </c>
      <c r="C39" s="7">
        <v>8241</v>
      </c>
      <c r="D39" s="13">
        <f>(C39/B39)^0.2-1</f>
        <v>-5.7961160847270543E-2</v>
      </c>
      <c r="E39" s="8">
        <v>250</v>
      </c>
      <c r="F39" s="8">
        <v>186</v>
      </c>
      <c r="G39" s="9">
        <f>((F39/E39)^0.2)-1</f>
        <v>-5.7427885783848054E-2</v>
      </c>
      <c r="H39" s="8">
        <v>130</v>
      </c>
      <c r="I39" s="8">
        <v>80</v>
      </c>
      <c r="J39" s="9">
        <f>((I39/H39)^0.2)-1</f>
        <v>-9.2536163438670216E-2</v>
      </c>
    </row>
    <row r="40" spans="1:10" x14ac:dyDescent="0.25">
      <c r="A40" s="6" t="s">
        <v>25</v>
      </c>
      <c r="B40" s="8">
        <v>68</v>
      </c>
      <c r="C40" s="8">
        <v>43</v>
      </c>
      <c r="D40" s="13">
        <f>(C40/B40)^0.2-1</f>
        <v>-8.7586066929385975E-2</v>
      </c>
      <c r="E40" s="8">
        <v>4</v>
      </c>
      <c r="F40" s="8">
        <v>4</v>
      </c>
      <c r="G40" s="11">
        <f>((F40/E40)^0.2)-1</f>
        <v>0</v>
      </c>
      <c r="H40" s="8">
        <v>4</v>
      </c>
      <c r="I40" s="8">
        <v>4</v>
      </c>
      <c r="J40" s="11">
        <f>((I40/H40)^0.2)-1</f>
        <v>0</v>
      </c>
    </row>
    <row r="41" spans="1:10" x14ac:dyDescent="0.25">
      <c r="A41" s="12" t="s">
        <v>31</v>
      </c>
      <c r="B41" s="7">
        <f>SUM(B39:B40)</f>
        <v>11176</v>
      </c>
      <c r="C41" s="7">
        <f>SUM(C39:C40)</f>
        <v>8284</v>
      </c>
      <c r="D41" s="28">
        <f>(C41/B41)^0.2-1</f>
        <v>-5.8130487425834487E-2</v>
      </c>
      <c r="E41" s="8">
        <f>SUM(E39:E40)</f>
        <v>254</v>
      </c>
      <c r="F41" s="8">
        <f>SUM(F39:F40)</f>
        <v>190</v>
      </c>
      <c r="G41" s="16">
        <f>((F41/E41)^0.2)-1</f>
        <v>-5.6408593819561981E-2</v>
      </c>
      <c r="H41" s="8">
        <f>SUM(H39:H40)</f>
        <v>134</v>
      </c>
      <c r="I41" s="8">
        <f>SUM(I39:I40)</f>
        <v>84</v>
      </c>
      <c r="J41" s="16">
        <f>((I41/H41)^0.2)-1</f>
        <v>-8.9175094224185902E-2</v>
      </c>
    </row>
    <row r="42" spans="1:10" x14ac:dyDescent="0.25">
      <c r="A42" s="54"/>
      <c r="B42" s="55"/>
      <c r="C42" s="55"/>
      <c r="D42" s="55"/>
      <c r="E42" s="55"/>
      <c r="F42" s="55"/>
      <c r="G42" s="55"/>
      <c r="H42" s="55"/>
      <c r="I42" s="55"/>
      <c r="J42" s="55"/>
    </row>
    <row r="43" spans="1:10" x14ac:dyDescent="0.25">
      <c r="A43" s="12" t="s">
        <v>7</v>
      </c>
      <c r="B43" s="50"/>
      <c r="C43" s="51"/>
      <c r="D43" s="51"/>
      <c r="E43" s="51"/>
      <c r="F43" s="51"/>
      <c r="G43" s="51"/>
      <c r="H43" s="51"/>
      <c r="I43" s="51"/>
      <c r="J43" s="51"/>
    </row>
    <row r="44" spans="1:10" x14ac:dyDescent="0.25">
      <c r="A44" s="6" t="s">
        <v>8</v>
      </c>
      <c r="B44" s="7">
        <v>103310</v>
      </c>
      <c r="C44" s="7">
        <v>86119</v>
      </c>
      <c r="D44" s="9">
        <f>((C44/B44)^0.2)-1</f>
        <v>-3.5746279273785153E-2</v>
      </c>
      <c r="E44" s="7">
        <v>4773</v>
      </c>
      <c r="F44" s="7">
        <v>4516</v>
      </c>
      <c r="G44" s="9">
        <f>((F44/E44)^0.2)-1</f>
        <v>-1.1008634909281834E-2</v>
      </c>
      <c r="H44" s="7">
        <v>1340</v>
      </c>
      <c r="I44" s="7">
        <v>1262</v>
      </c>
      <c r="J44" s="9">
        <f>((I44/H44)^0.2)-1</f>
        <v>-1.1922724247798833E-2</v>
      </c>
    </row>
    <row r="45" spans="1:10" x14ac:dyDescent="0.25">
      <c r="A45" s="6" t="s">
        <v>9</v>
      </c>
      <c r="B45" s="7">
        <v>1464</v>
      </c>
      <c r="C45" s="7">
        <v>1405</v>
      </c>
      <c r="D45" s="9">
        <f>((C45/B45)^0.2)-1</f>
        <v>-8.193273216253516E-3</v>
      </c>
      <c r="E45" s="8">
        <v>143</v>
      </c>
      <c r="F45" s="8">
        <v>150</v>
      </c>
      <c r="G45" s="9">
        <f>((F45/E45)^0.2)-1</f>
        <v>9.603957601854507E-3</v>
      </c>
      <c r="H45" s="8">
        <v>120</v>
      </c>
      <c r="I45" s="8">
        <v>126</v>
      </c>
      <c r="J45" s="9">
        <f>((I45/H45)^0.2)-1</f>
        <v>9.805797673485328E-3</v>
      </c>
    </row>
    <row r="46" spans="1:10" x14ac:dyDescent="0.25">
      <c r="A46" s="6" t="s">
        <v>24</v>
      </c>
      <c r="B46" s="7">
        <v>3391</v>
      </c>
      <c r="C46" s="7">
        <v>3396</v>
      </c>
      <c r="D46" s="11">
        <f>((C46/B46)^0.2)-1</f>
        <v>2.9472448384892935E-4</v>
      </c>
      <c r="E46" s="8">
        <v>150</v>
      </c>
      <c r="F46" s="8">
        <v>161</v>
      </c>
      <c r="G46" s="9">
        <f>((F46/E46)^0.2)-1</f>
        <v>1.4254453655793364E-2</v>
      </c>
      <c r="H46" s="8">
        <v>52</v>
      </c>
      <c r="I46" s="8">
        <v>56</v>
      </c>
      <c r="J46" s="9">
        <f>((I46/H46)^0.2)-1</f>
        <v>1.4931978945393665E-2</v>
      </c>
    </row>
    <row r="47" spans="1:10" x14ac:dyDescent="0.25">
      <c r="A47" s="12" t="s">
        <v>31</v>
      </c>
      <c r="B47" s="7">
        <f>SUM(B44:B46)</f>
        <v>108165</v>
      </c>
      <c r="C47" s="7">
        <f>SUM(C44:C46)</f>
        <v>90920</v>
      </c>
      <c r="D47" s="16">
        <f>((C47/B47)^0.2)-1</f>
        <v>-3.4139213018532399E-2</v>
      </c>
      <c r="E47" s="7">
        <f>SUM(E44:E46)</f>
        <v>5066</v>
      </c>
      <c r="F47" s="7">
        <f>SUM(F44:F46)</f>
        <v>4827</v>
      </c>
      <c r="G47" s="16">
        <f>((F47/E47)^0.2)-1</f>
        <v>-9.6187202929819415E-3</v>
      </c>
      <c r="H47" s="7">
        <f>SUM(H44:H46)</f>
        <v>1512</v>
      </c>
      <c r="I47" s="7">
        <f>SUM(I44:I46)</f>
        <v>1444</v>
      </c>
      <c r="J47" s="16">
        <f>((I47/H47)^0.2)-1</f>
        <v>-9.1610271959057243E-3</v>
      </c>
    </row>
    <row r="48" spans="1:10" x14ac:dyDescent="0.25">
      <c r="A48" s="54"/>
      <c r="B48" s="55"/>
      <c r="C48" s="55"/>
      <c r="D48" s="55"/>
      <c r="E48" s="55"/>
      <c r="F48" s="55"/>
      <c r="G48" s="55"/>
      <c r="H48" s="55"/>
      <c r="I48" s="55"/>
      <c r="J48" s="55"/>
    </row>
    <row r="49" spans="1:10" x14ac:dyDescent="0.25">
      <c r="A49" s="12" t="s">
        <v>10</v>
      </c>
      <c r="B49" s="54"/>
      <c r="C49" s="55"/>
      <c r="D49" s="55"/>
      <c r="E49" s="55"/>
      <c r="F49" s="55"/>
      <c r="G49" s="55"/>
      <c r="H49" s="55"/>
      <c r="I49" s="55"/>
      <c r="J49" s="55"/>
    </row>
    <row r="50" spans="1:10" x14ac:dyDescent="0.25">
      <c r="A50" s="6" t="s">
        <v>11</v>
      </c>
      <c r="B50" s="7">
        <v>378143</v>
      </c>
      <c r="C50" s="7">
        <v>356600</v>
      </c>
      <c r="D50" s="9">
        <f>((C50/B50)^0.2)-1</f>
        <v>-1.1662998843524064E-2</v>
      </c>
      <c r="E50" s="7">
        <v>14048</v>
      </c>
      <c r="F50" s="7">
        <v>14056</v>
      </c>
      <c r="G50" s="10">
        <f>((F50/E50)^0.2)-1</f>
        <v>1.1386928102141702E-4</v>
      </c>
      <c r="H50" s="7">
        <v>1531</v>
      </c>
      <c r="I50" s="7">
        <v>1521</v>
      </c>
      <c r="J50" s="9">
        <f>((I50/H50)^0.2)-1</f>
        <v>-1.3097621914869295E-3</v>
      </c>
    </row>
    <row r="51" spans="1:10" x14ac:dyDescent="0.25">
      <c r="A51" s="6" t="s">
        <v>23</v>
      </c>
      <c r="B51" s="8">
        <v>646</v>
      </c>
      <c r="C51" s="8">
        <v>923</v>
      </c>
      <c r="D51" s="9">
        <f>((C51/B51)^0.2)-1</f>
        <v>7.3974170672221229E-2</v>
      </c>
      <c r="E51" s="8">
        <v>44</v>
      </c>
      <c r="F51" s="8">
        <v>69</v>
      </c>
      <c r="G51" s="10">
        <f>((F51/E51)^0.2)-1</f>
        <v>9.4156092263382618E-2</v>
      </c>
      <c r="H51" s="8">
        <v>22</v>
      </c>
      <c r="I51" s="8">
        <v>50</v>
      </c>
      <c r="J51" s="9">
        <f>((I51/H51)^0.2)-1</f>
        <v>0.17844539784792257</v>
      </c>
    </row>
    <row r="52" spans="1:10" x14ac:dyDescent="0.25">
      <c r="A52" s="6" t="s">
        <v>27</v>
      </c>
      <c r="B52" s="7">
        <v>11433</v>
      </c>
      <c r="C52" s="7">
        <v>12530</v>
      </c>
      <c r="D52" s="9">
        <f>((C52/B52)^0.2)-1</f>
        <v>1.8493293184208337E-2</v>
      </c>
      <c r="E52" s="8">
        <v>439</v>
      </c>
      <c r="F52" s="8">
        <v>486</v>
      </c>
      <c r="G52" s="10">
        <f>((F52/E52)^0.2)-1</f>
        <v>2.055014747678241E-2</v>
      </c>
      <c r="H52" s="8">
        <v>67</v>
      </c>
      <c r="I52" s="8">
        <v>72</v>
      </c>
      <c r="J52" s="9">
        <f>((I52/H52)^0.2)-1</f>
        <v>1.4498802526790922E-2</v>
      </c>
    </row>
    <row r="53" spans="1:10" x14ac:dyDescent="0.25">
      <c r="A53" s="12" t="s">
        <v>31</v>
      </c>
      <c r="B53" s="7">
        <f>SUM(B50:B52)</f>
        <v>390222</v>
      </c>
      <c r="C53" s="7">
        <f>SUM(C50:C52)</f>
        <v>370053</v>
      </c>
      <c r="D53" s="16">
        <f>((C53/B53)^0.2)-1</f>
        <v>-1.0557785037813128E-2</v>
      </c>
      <c r="E53" s="7">
        <f>SUM(E50:E52)</f>
        <v>14531</v>
      </c>
      <c r="F53" s="7">
        <f>SUM(F50:F52)</f>
        <v>14611</v>
      </c>
      <c r="G53" s="16">
        <f>((F53/E53)^0.2)-1</f>
        <v>1.098677374560264E-3</v>
      </c>
      <c r="H53" s="7">
        <f>SUM(H50:H52)</f>
        <v>1620</v>
      </c>
      <c r="I53" s="7">
        <f>SUM(I50:I52)</f>
        <v>1643</v>
      </c>
      <c r="J53" s="16">
        <f>((I53/H53)^0.2)-1</f>
        <v>2.8235165977537058E-3</v>
      </c>
    </row>
    <row r="54" spans="1:10" x14ac:dyDescent="0.25">
      <c r="A54" s="54"/>
      <c r="B54" s="55"/>
      <c r="C54" s="55"/>
      <c r="D54" s="55"/>
      <c r="E54" s="55"/>
      <c r="F54" s="55"/>
      <c r="G54" s="55"/>
      <c r="H54" s="55"/>
      <c r="I54" s="55"/>
      <c r="J54" s="55"/>
    </row>
    <row r="55" spans="1:10" x14ac:dyDescent="0.25">
      <c r="A55" s="12" t="s">
        <v>13</v>
      </c>
      <c r="B55" s="54"/>
      <c r="C55" s="55"/>
      <c r="D55" s="55"/>
      <c r="E55" s="55"/>
      <c r="F55" s="55"/>
      <c r="G55" s="55"/>
      <c r="H55" s="55"/>
      <c r="I55" s="55"/>
      <c r="J55" s="55"/>
    </row>
    <row r="56" spans="1:10" x14ac:dyDescent="0.25">
      <c r="A56" s="6" t="s">
        <v>14</v>
      </c>
      <c r="B56" s="7">
        <v>134044</v>
      </c>
      <c r="C56" s="7">
        <v>137427</v>
      </c>
      <c r="D56" s="9">
        <f t="shared" ref="D56:D61" si="3">((C56/B56)^0.2)-1</f>
        <v>4.9973981018405222E-3</v>
      </c>
      <c r="E56" s="7">
        <v>9727</v>
      </c>
      <c r="F56" s="7">
        <v>10305</v>
      </c>
      <c r="G56" s="9">
        <f t="shared" ref="G56:G61" si="4">((F56/E56)^0.2)-1</f>
        <v>1.1611635770686801E-2</v>
      </c>
      <c r="H56" s="8">
        <v>477</v>
      </c>
      <c r="I56" s="8">
        <v>474</v>
      </c>
      <c r="J56" s="9">
        <f t="shared" ref="J56:J61" si="5">((I56/H56)^0.2)-1</f>
        <v>-1.2610380610830196E-3</v>
      </c>
    </row>
    <row r="57" spans="1:10" x14ac:dyDescent="0.25">
      <c r="A57" s="6" t="s">
        <v>28</v>
      </c>
      <c r="B57" s="8">
        <v>139</v>
      </c>
      <c r="C57" s="8">
        <v>140</v>
      </c>
      <c r="D57" s="9">
        <f t="shared" si="3"/>
        <v>1.4347261318852222E-3</v>
      </c>
      <c r="E57" s="8">
        <v>17</v>
      </c>
      <c r="F57" s="8">
        <v>18</v>
      </c>
      <c r="G57" s="9">
        <f t="shared" si="4"/>
        <v>1.1497274155136239E-2</v>
      </c>
      <c r="H57" s="8">
        <v>2</v>
      </c>
      <c r="I57" s="8">
        <v>2</v>
      </c>
      <c r="J57" s="11">
        <f t="shared" si="5"/>
        <v>0</v>
      </c>
    </row>
    <row r="58" spans="1:10" x14ac:dyDescent="0.25">
      <c r="A58" s="6" t="s">
        <v>15</v>
      </c>
      <c r="B58" s="7">
        <v>39635</v>
      </c>
      <c r="C58" s="7">
        <v>38438</v>
      </c>
      <c r="D58" s="9">
        <f t="shared" si="3"/>
        <v>-6.1144328410944748E-3</v>
      </c>
      <c r="E58" s="7">
        <v>2279</v>
      </c>
      <c r="F58" s="7">
        <v>2530</v>
      </c>
      <c r="G58" s="9">
        <f t="shared" si="4"/>
        <v>2.1116371341584728E-2</v>
      </c>
      <c r="H58" s="8">
        <v>85</v>
      </c>
      <c r="I58" s="8">
        <v>86</v>
      </c>
      <c r="J58" s="9">
        <f t="shared" si="5"/>
        <v>2.3419460341254084E-3</v>
      </c>
    </row>
    <row r="59" spans="1:10" x14ac:dyDescent="0.25">
      <c r="A59" s="6" t="s">
        <v>16</v>
      </c>
      <c r="B59" s="7">
        <v>10588</v>
      </c>
      <c r="C59" s="7">
        <v>11723</v>
      </c>
      <c r="D59" s="9">
        <f t="shared" si="3"/>
        <v>2.057509592600848E-2</v>
      </c>
      <c r="E59" s="8">
        <v>507</v>
      </c>
      <c r="F59" s="8">
        <v>523</v>
      </c>
      <c r="G59" s="9">
        <f t="shared" si="4"/>
        <v>6.2334396200354192E-3</v>
      </c>
      <c r="H59" s="8">
        <v>99</v>
      </c>
      <c r="I59" s="8">
        <v>103</v>
      </c>
      <c r="J59" s="9">
        <f t="shared" si="5"/>
        <v>7.9532883159565415E-3</v>
      </c>
    </row>
    <row r="60" spans="1:10" x14ac:dyDescent="0.25">
      <c r="A60" s="6" t="s">
        <v>17</v>
      </c>
      <c r="B60" s="8">
        <v>101</v>
      </c>
      <c r="C60" s="8">
        <v>240</v>
      </c>
      <c r="D60" s="9">
        <f t="shared" si="3"/>
        <v>0.18898937465777155</v>
      </c>
      <c r="E60" s="8">
        <v>8</v>
      </c>
      <c r="F60" s="8">
        <v>27</v>
      </c>
      <c r="G60" s="9">
        <f t="shared" si="4"/>
        <v>0.27542450062579094</v>
      </c>
      <c r="H60" s="8">
        <v>6</v>
      </c>
      <c r="I60" s="8">
        <v>25</v>
      </c>
      <c r="J60" s="9">
        <f t="shared" si="5"/>
        <v>0.33032499713098584</v>
      </c>
    </row>
    <row r="61" spans="1:10" x14ac:dyDescent="0.25">
      <c r="A61" s="12" t="s">
        <v>31</v>
      </c>
      <c r="B61" s="7">
        <f>SUM(B56:B60)</f>
        <v>184507</v>
      </c>
      <c r="C61" s="7">
        <f>SUM(C56:C60)</f>
        <v>187968</v>
      </c>
      <c r="D61" s="16">
        <f t="shared" si="3"/>
        <v>3.7237826015223963E-3</v>
      </c>
      <c r="E61" s="7">
        <f>SUM(E56:E60)</f>
        <v>12538</v>
      </c>
      <c r="F61" s="7">
        <f>SUM(F56:F60)</f>
        <v>13403</v>
      </c>
      <c r="G61" s="16">
        <f t="shared" si="4"/>
        <v>1.3432319735657838E-2</v>
      </c>
      <c r="H61" s="8">
        <f>SUM(H56:H60)</f>
        <v>669</v>
      </c>
      <c r="I61" s="8">
        <f>SUM(I56:I60)</f>
        <v>690</v>
      </c>
      <c r="J61" s="16">
        <f t="shared" si="5"/>
        <v>6.2006524379345507E-3</v>
      </c>
    </row>
    <row r="62" spans="1:10" x14ac:dyDescent="0.25">
      <c r="A62" s="54"/>
      <c r="B62" s="55"/>
      <c r="C62" s="55"/>
      <c r="D62" s="55"/>
      <c r="E62" s="55"/>
      <c r="F62" s="55"/>
      <c r="G62" s="55"/>
      <c r="H62" s="55"/>
      <c r="I62" s="55"/>
      <c r="J62" s="55"/>
    </row>
    <row r="63" spans="1:10" x14ac:dyDescent="0.25">
      <c r="A63" s="12" t="s">
        <v>22</v>
      </c>
      <c r="B63" s="54"/>
      <c r="C63" s="55"/>
      <c r="D63" s="55"/>
      <c r="E63" s="55"/>
      <c r="F63" s="55"/>
      <c r="G63" s="55"/>
      <c r="H63" s="55"/>
      <c r="I63" s="55"/>
      <c r="J63" s="55"/>
    </row>
    <row r="64" spans="1:10" x14ac:dyDescent="0.25">
      <c r="A64" s="6" t="s">
        <v>18</v>
      </c>
      <c r="B64" s="7">
        <v>75876</v>
      </c>
      <c r="C64" s="7">
        <v>74704</v>
      </c>
      <c r="D64" s="9">
        <f t="shared" ref="D64:D69" si="6">((C64/B64)^0.2)-1</f>
        <v>-3.1085166534821074E-3</v>
      </c>
      <c r="E64" s="7">
        <v>5098</v>
      </c>
      <c r="F64" s="7">
        <v>4363</v>
      </c>
      <c r="G64" s="9">
        <f t="shared" ref="G64:G69" si="7">((F64/E64)^0.2)-1</f>
        <v>-3.0657897422774028E-2</v>
      </c>
      <c r="H64" s="8">
        <v>267</v>
      </c>
      <c r="I64" s="8">
        <v>249</v>
      </c>
      <c r="J64" s="9">
        <f t="shared" ref="J64:J69" si="8">((I64/H64)^0.2)-1</f>
        <v>-1.3862175183700032E-2</v>
      </c>
    </row>
    <row r="65" spans="1:10" x14ac:dyDescent="0.25">
      <c r="A65" s="6" t="s">
        <v>19</v>
      </c>
      <c r="B65" s="7">
        <v>64769</v>
      </c>
      <c r="C65" s="7">
        <v>69058</v>
      </c>
      <c r="D65" s="9">
        <f t="shared" si="6"/>
        <v>1.2906506654692507E-2</v>
      </c>
      <c r="E65" s="7">
        <v>8201</v>
      </c>
      <c r="F65" s="7">
        <v>4532</v>
      </c>
      <c r="G65" s="9">
        <f t="shared" si="7"/>
        <v>-0.11185348122274064</v>
      </c>
      <c r="H65" s="8">
        <v>136</v>
      </c>
      <c r="I65" s="8">
        <v>122</v>
      </c>
      <c r="J65" s="9">
        <f t="shared" si="8"/>
        <v>-2.1492442090191632E-2</v>
      </c>
    </row>
    <row r="66" spans="1:10" x14ac:dyDescent="0.25">
      <c r="A66" s="6" t="s">
        <v>20</v>
      </c>
      <c r="B66" s="7">
        <v>8748</v>
      </c>
      <c r="C66" s="7">
        <v>9516</v>
      </c>
      <c r="D66" s="9">
        <f t="shared" si="6"/>
        <v>1.6972318510149798E-2</v>
      </c>
      <c r="E66" s="7">
        <v>1056</v>
      </c>
      <c r="F66" s="8">
        <v>937</v>
      </c>
      <c r="G66" s="9">
        <f t="shared" si="7"/>
        <v>-2.3628408864694972E-2</v>
      </c>
      <c r="H66" s="8">
        <v>12</v>
      </c>
      <c r="I66" s="8">
        <v>12</v>
      </c>
      <c r="J66" s="11">
        <f t="shared" si="8"/>
        <v>0</v>
      </c>
    </row>
    <row r="67" spans="1:10" x14ac:dyDescent="0.25">
      <c r="A67" s="6" t="s">
        <v>21</v>
      </c>
      <c r="B67" s="8">
        <v>968</v>
      </c>
      <c r="C67" s="8">
        <v>628</v>
      </c>
      <c r="D67" s="9">
        <f t="shared" si="6"/>
        <v>-8.2899654018858016E-2</v>
      </c>
      <c r="E67" s="8">
        <v>138</v>
      </c>
      <c r="F67" s="8">
        <v>73</v>
      </c>
      <c r="G67" s="9">
        <f t="shared" si="7"/>
        <v>-0.11958232092558718</v>
      </c>
      <c r="H67" s="8">
        <v>13</v>
      </c>
      <c r="I67" s="8">
        <v>7</v>
      </c>
      <c r="J67" s="9">
        <f t="shared" si="8"/>
        <v>-0.11645039402183743</v>
      </c>
    </row>
    <row r="68" spans="1:10" x14ac:dyDescent="0.25">
      <c r="A68" s="12" t="s">
        <v>31</v>
      </c>
      <c r="B68" s="7">
        <f>SUM(B64:B67)</f>
        <v>150361</v>
      </c>
      <c r="C68" s="7">
        <f>SUM(C64:C67)</f>
        <v>153906</v>
      </c>
      <c r="D68" s="16">
        <f t="shared" si="6"/>
        <v>4.6714688602025323E-3</v>
      </c>
      <c r="E68" s="7">
        <f>SUM(E64:E67)</f>
        <v>14493</v>
      </c>
      <c r="F68" s="7">
        <f>SUM(F64:F67)</f>
        <v>9905</v>
      </c>
      <c r="G68" s="16">
        <f t="shared" si="7"/>
        <v>-7.329984100466036E-2</v>
      </c>
      <c r="H68" s="8">
        <f>SUM(H64:H67)</f>
        <v>428</v>
      </c>
      <c r="I68" s="8">
        <f>SUM(I64:I67)</f>
        <v>390</v>
      </c>
      <c r="J68" s="16">
        <f t="shared" si="8"/>
        <v>-1.8423465560710173E-2</v>
      </c>
    </row>
    <row r="69" spans="1:10" x14ac:dyDescent="0.25">
      <c r="A69" s="20" t="s">
        <v>32</v>
      </c>
      <c r="B69" s="7">
        <f>B41+B47+B53+B61+B68</f>
        <v>844431</v>
      </c>
      <c r="C69" s="7">
        <f>C41+C47+C53++C61+C68</f>
        <v>811131</v>
      </c>
      <c r="D69" s="18">
        <f t="shared" si="6"/>
        <v>-8.0144035816558379E-3</v>
      </c>
      <c r="E69" s="7">
        <f>E41+E47+E53+E61+E68</f>
        <v>46882</v>
      </c>
      <c r="F69" s="7">
        <f>F41+F47+F53+F61+F68</f>
        <v>42936</v>
      </c>
      <c r="G69" s="18">
        <f t="shared" si="7"/>
        <v>-1.7430926919487555E-2</v>
      </c>
      <c r="H69" s="7">
        <f>H41+H47+H53+H61+H68</f>
        <v>4363</v>
      </c>
      <c r="I69" s="7">
        <f>I41+I47+I53+I61+I68</f>
        <v>4251</v>
      </c>
      <c r="J69" s="18">
        <f t="shared" si="8"/>
        <v>-5.1876265012448242E-3</v>
      </c>
    </row>
    <row r="73" spans="1:10" x14ac:dyDescent="0.25">
      <c r="A73" s="56" t="s">
        <v>29</v>
      </c>
      <c r="B73" s="56"/>
      <c r="C73" s="56"/>
      <c r="D73" s="56"/>
      <c r="E73" s="56"/>
      <c r="F73" s="56"/>
      <c r="G73" s="56"/>
      <c r="H73" s="56"/>
      <c r="I73" s="56"/>
      <c r="J73" s="56"/>
    </row>
    <row r="74" spans="1:10" x14ac:dyDescent="0.25">
      <c r="A74" s="57" t="s">
        <v>3</v>
      </c>
      <c r="B74" s="56" t="s">
        <v>0</v>
      </c>
      <c r="C74" s="56"/>
      <c r="D74" s="56"/>
      <c r="E74" s="56" t="s">
        <v>1</v>
      </c>
      <c r="F74" s="56"/>
      <c r="G74" s="56"/>
      <c r="H74" s="56" t="s">
        <v>2</v>
      </c>
      <c r="I74" s="56"/>
      <c r="J74" s="56"/>
    </row>
    <row r="75" spans="1:10" ht="45" x14ac:dyDescent="0.25">
      <c r="A75" s="57"/>
      <c r="B75" s="32" t="s">
        <v>63</v>
      </c>
      <c r="C75" s="32" t="s">
        <v>62</v>
      </c>
      <c r="D75" s="32" t="s">
        <v>64</v>
      </c>
      <c r="E75" s="32" t="s">
        <v>63</v>
      </c>
      <c r="F75" s="32" t="s">
        <v>62</v>
      </c>
      <c r="G75" s="32" t="s">
        <v>64</v>
      </c>
      <c r="H75" s="32" t="s">
        <v>63</v>
      </c>
      <c r="I75" s="32" t="s">
        <v>62</v>
      </c>
      <c r="J75" s="32" t="s">
        <v>64</v>
      </c>
    </row>
    <row r="76" spans="1:10" x14ac:dyDescent="0.25">
      <c r="A76" s="12" t="s">
        <v>5</v>
      </c>
      <c r="B76" s="54"/>
      <c r="C76" s="55"/>
      <c r="D76" s="55"/>
      <c r="E76" s="55"/>
      <c r="F76" s="55"/>
      <c r="G76" s="55"/>
      <c r="H76" s="55"/>
      <c r="I76" s="55"/>
      <c r="J76" s="55"/>
    </row>
    <row r="77" spans="1:10" x14ac:dyDescent="0.25">
      <c r="A77" s="6" t="s">
        <v>6</v>
      </c>
      <c r="B77" s="7">
        <v>3157</v>
      </c>
      <c r="C77" s="7">
        <v>2230</v>
      </c>
      <c r="D77" s="13">
        <f>(C77/B77)^0.2-1</f>
        <v>-6.7162371427497813E-2</v>
      </c>
      <c r="E77" s="8">
        <v>44</v>
      </c>
      <c r="F77" s="8">
        <v>71</v>
      </c>
      <c r="G77" s="9">
        <f>((F77/E77)^0.2)-1</f>
        <v>0.1004267384562354</v>
      </c>
      <c r="H77" s="8">
        <v>45</v>
      </c>
      <c r="I77" s="8">
        <v>30</v>
      </c>
      <c r="J77" s="9">
        <f>((I77/H77)^0.2)-1</f>
        <v>-7.7892088518272229E-2</v>
      </c>
    </row>
    <row r="78" spans="1:10" x14ac:dyDescent="0.25">
      <c r="A78" s="12" t="s">
        <v>31</v>
      </c>
      <c r="B78" s="7">
        <v>3157</v>
      </c>
      <c r="C78" s="7">
        <v>2230</v>
      </c>
      <c r="D78" s="13">
        <f>(C78/B78)^0.2-1</f>
        <v>-6.7162371427497813E-2</v>
      </c>
      <c r="E78" s="8">
        <v>44</v>
      </c>
      <c r="F78" s="8">
        <v>71</v>
      </c>
      <c r="G78" s="9">
        <f>((F78/E78)^0.2)-1</f>
        <v>0.1004267384562354</v>
      </c>
      <c r="H78" s="8">
        <v>45</v>
      </c>
      <c r="I78" s="8">
        <v>30</v>
      </c>
      <c r="J78" s="9">
        <f>((I78/H78)^0.2)-1</f>
        <v>-7.7892088518272229E-2</v>
      </c>
    </row>
    <row r="79" spans="1:10" x14ac:dyDescent="0.25">
      <c r="A79" s="54"/>
      <c r="B79" s="55"/>
      <c r="C79" s="55"/>
      <c r="D79" s="55"/>
      <c r="E79" s="55"/>
      <c r="F79" s="55"/>
      <c r="G79" s="55"/>
      <c r="H79" s="55"/>
      <c r="I79" s="55"/>
      <c r="J79" s="55"/>
    </row>
    <row r="80" spans="1:10" x14ac:dyDescent="0.25">
      <c r="A80" s="12" t="s">
        <v>7</v>
      </c>
      <c r="B80" s="56"/>
      <c r="C80" s="56"/>
      <c r="D80" s="56"/>
      <c r="E80" s="56"/>
      <c r="F80" s="56"/>
      <c r="G80" s="56"/>
      <c r="H80" s="56"/>
      <c r="I80" s="56"/>
      <c r="J80" s="56"/>
    </row>
    <row r="81" spans="1:10" x14ac:dyDescent="0.25">
      <c r="A81" s="6" t="s">
        <v>8</v>
      </c>
      <c r="B81" s="7">
        <v>28617</v>
      </c>
      <c r="C81" s="7">
        <v>23904</v>
      </c>
      <c r="D81" s="9">
        <f>((C81/B81)^0.2)-1</f>
        <v>-3.5351051316476645E-2</v>
      </c>
      <c r="E81" s="7">
        <v>1257</v>
      </c>
      <c r="F81" s="7">
        <v>1172</v>
      </c>
      <c r="G81" s="9">
        <f>((F81/E81)^0.2)-1</f>
        <v>-1.3905658271719967E-2</v>
      </c>
      <c r="H81" s="8">
        <v>343</v>
      </c>
      <c r="I81" s="8">
        <v>316</v>
      </c>
      <c r="J81" s="9">
        <f>((I81/H81)^0.2)-1</f>
        <v>-1.6263937145243434E-2</v>
      </c>
    </row>
    <row r="82" spans="1:10" x14ac:dyDescent="0.25">
      <c r="A82" s="6" t="s">
        <v>9</v>
      </c>
      <c r="B82" s="8">
        <v>734</v>
      </c>
      <c r="C82" s="8">
        <v>627</v>
      </c>
      <c r="D82" s="9">
        <f>((C82/B82)^0.2)-1</f>
        <v>-3.1021153528397849E-2</v>
      </c>
      <c r="E82" s="8">
        <v>66</v>
      </c>
      <c r="F82" s="8">
        <v>79</v>
      </c>
      <c r="G82" s="9">
        <f>((F82/E82)^0.2)-1</f>
        <v>3.6612952724090375E-2</v>
      </c>
      <c r="H82" s="8">
        <v>80</v>
      </c>
      <c r="I82" s="8">
        <v>99</v>
      </c>
      <c r="J82" s="9">
        <f>((I82/H82)^0.2)-1</f>
        <v>4.353985782494485E-2</v>
      </c>
    </row>
    <row r="83" spans="1:10" x14ac:dyDescent="0.25">
      <c r="A83" s="12" t="s">
        <v>31</v>
      </c>
      <c r="B83" s="7">
        <f>SUM(B81:B82)</f>
        <v>29351</v>
      </c>
      <c r="C83" s="7">
        <f>SUM(C81:C82)</f>
        <v>24531</v>
      </c>
      <c r="D83" s="16">
        <f>((C83/B83)^0.2)-1</f>
        <v>-3.5241818996055607E-2</v>
      </c>
      <c r="E83" s="7">
        <f>SUM(E81:E82)</f>
        <v>1323</v>
      </c>
      <c r="F83" s="7">
        <f>SUM(F81:F82)</f>
        <v>1251</v>
      </c>
      <c r="G83" s="16">
        <f>((F83/E83)^0.2)-1</f>
        <v>-1.1129336295409242E-2</v>
      </c>
      <c r="H83" s="8">
        <f>SUM(H81:H82)</f>
        <v>423</v>
      </c>
      <c r="I83" s="8">
        <f>SUM(I81:I82)</f>
        <v>415</v>
      </c>
      <c r="J83" s="16">
        <f>((I83/H83)^0.2)-1</f>
        <v>-3.8114496793671959E-3</v>
      </c>
    </row>
    <row r="84" spans="1:10" x14ac:dyDescent="0.25">
      <c r="A84" s="54"/>
      <c r="B84" s="55"/>
      <c r="C84" s="55"/>
      <c r="D84" s="55"/>
      <c r="E84" s="55"/>
      <c r="F84" s="55"/>
      <c r="G84" s="55"/>
      <c r="H84" s="55"/>
      <c r="I84" s="55"/>
      <c r="J84" s="55"/>
    </row>
    <row r="85" spans="1:10" x14ac:dyDescent="0.25">
      <c r="A85" s="12" t="s">
        <v>10</v>
      </c>
      <c r="B85" s="48"/>
      <c r="C85" s="48"/>
      <c r="D85" s="48"/>
      <c r="E85" s="48"/>
      <c r="F85" s="48"/>
      <c r="G85" s="48"/>
      <c r="H85" s="48"/>
      <c r="I85" s="48"/>
      <c r="J85" s="48"/>
    </row>
    <row r="86" spans="1:10" x14ac:dyDescent="0.25">
      <c r="A86" s="6" t="s">
        <v>11</v>
      </c>
      <c r="B86" s="7">
        <v>85293</v>
      </c>
      <c r="C86" s="7">
        <v>80253</v>
      </c>
      <c r="D86" s="9">
        <f>((C86/B86)^0.2)-1</f>
        <v>-1.2107752747335776E-2</v>
      </c>
      <c r="E86" s="7">
        <v>3375</v>
      </c>
      <c r="F86" s="7">
        <v>3326</v>
      </c>
      <c r="G86" s="9">
        <f>((F86/E86)^0.2)-1</f>
        <v>-2.9207150990432362E-3</v>
      </c>
      <c r="H86" s="8">
        <v>397</v>
      </c>
      <c r="I86" s="8">
        <v>389</v>
      </c>
      <c r="J86" s="9">
        <f>((I86/H86)^0.2)-1</f>
        <v>-4.0631105525918976E-3</v>
      </c>
    </row>
    <row r="87" spans="1:10" x14ac:dyDescent="0.25">
      <c r="A87" s="6" t="s">
        <v>23</v>
      </c>
      <c r="B87" s="8">
        <v>379</v>
      </c>
      <c r="C87" s="8">
        <v>560</v>
      </c>
      <c r="D87" s="9">
        <f>((C87/B87)^0.2)-1</f>
        <v>8.1209277070105168E-2</v>
      </c>
      <c r="E87" s="8">
        <v>53</v>
      </c>
      <c r="F87" s="8">
        <v>76</v>
      </c>
      <c r="G87" s="9">
        <f>((F87/E87)^0.2)-1</f>
        <v>7.4750224571817458E-2</v>
      </c>
      <c r="H87" s="8">
        <v>43</v>
      </c>
      <c r="I87" s="8">
        <v>63</v>
      </c>
      <c r="J87" s="9">
        <f>((I87/H87)^0.2)-1</f>
        <v>7.9380129440501213E-2</v>
      </c>
    </row>
    <row r="88" spans="1:10" x14ac:dyDescent="0.25">
      <c r="A88" s="12" t="s">
        <v>31</v>
      </c>
      <c r="B88" s="7">
        <f>SUM(B86:B87)</f>
        <v>85672</v>
      </c>
      <c r="C88" s="7">
        <f>SUM(C86:C87)</f>
        <v>80813</v>
      </c>
      <c r="D88" s="16">
        <f>((C88/B88)^0.2)-1</f>
        <v>-1.160972246454095E-2</v>
      </c>
      <c r="E88" s="7">
        <f>SUM(E86:E87)</f>
        <v>3428</v>
      </c>
      <c r="F88" s="7">
        <f>SUM(F86:F87)</f>
        <v>3402</v>
      </c>
      <c r="G88" s="16">
        <f>((F88/E88)^0.2)-1</f>
        <v>-1.5215426308720081E-3</v>
      </c>
      <c r="H88" s="8">
        <f>SUM(H86:H87)</f>
        <v>440</v>
      </c>
      <c r="I88" s="8">
        <f>SUM(I86:I87)</f>
        <v>452</v>
      </c>
      <c r="J88" s="16">
        <f>((I88/H88)^0.2)-1</f>
        <v>5.3959968144781101E-3</v>
      </c>
    </row>
    <row r="89" spans="1:10" x14ac:dyDescent="0.25">
      <c r="A89" s="54"/>
      <c r="B89" s="55"/>
      <c r="C89" s="55"/>
      <c r="D89" s="55"/>
      <c r="E89" s="55"/>
      <c r="F89" s="55"/>
      <c r="G89" s="55"/>
      <c r="H89" s="55"/>
      <c r="I89" s="55"/>
      <c r="J89" s="55"/>
    </row>
    <row r="90" spans="1:10" x14ac:dyDescent="0.25">
      <c r="A90" s="12" t="s">
        <v>13</v>
      </c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s="6" t="s">
        <v>14</v>
      </c>
      <c r="B91" s="7">
        <v>19487</v>
      </c>
      <c r="C91" s="7">
        <v>21794</v>
      </c>
      <c r="D91" s="9">
        <f>((C91/B91)^0.2)-1</f>
        <v>2.2629677848019281E-2</v>
      </c>
      <c r="E91" s="7">
        <v>1650</v>
      </c>
      <c r="F91" s="7">
        <v>1735</v>
      </c>
      <c r="G91" s="9">
        <f>((F91/E91)^0.2)-1</f>
        <v>1.0097059849911272E-2</v>
      </c>
      <c r="H91" s="8">
        <v>93</v>
      </c>
      <c r="I91" s="8">
        <v>95</v>
      </c>
      <c r="J91" s="9">
        <f>((I91/H91)^0.2)-1</f>
        <v>4.2645471006494962E-3</v>
      </c>
    </row>
    <row r="92" spans="1:10" x14ac:dyDescent="0.25">
      <c r="A92" s="6" t="s">
        <v>28</v>
      </c>
      <c r="B92" s="8">
        <v>14</v>
      </c>
      <c r="C92" s="8">
        <v>19</v>
      </c>
      <c r="D92" s="9">
        <f>((C92/B92)^0.2)-1</f>
        <v>6.2980048262344379E-2</v>
      </c>
      <c r="E92" s="8">
        <v>12</v>
      </c>
      <c r="F92" s="8">
        <v>7</v>
      </c>
      <c r="G92" s="9">
        <f>((F92/E92)^0.2)-1</f>
        <v>-0.10219223176287473</v>
      </c>
      <c r="H92" s="8">
        <v>1</v>
      </c>
      <c r="I92" s="8">
        <v>1</v>
      </c>
      <c r="J92" s="11">
        <f>((I92/H92)^0.2)-1</f>
        <v>0</v>
      </c>
    </row>
    <row r="93" spans="1:10" x14ac:dyDescent="0.25">
      <c r="A93" s="6" t="s">
        <v>15</v>
      </c>
      <c r="B93" s="7">
        <v>15070</v>
      </c>
      <c r="C93" s="7">
        <v>15086</v>
      </c>
      <c r="D93" s="10">
        <f>((C93/B93)^0.2)-1</f>
        <v>2.1225228093557647E-4</v>
      </c>
      <c r="E93" s="8">
        <v>868</v>
      </c>
      <c r="F93" s="8">
        <v>867</v>
      </c>
      <c r="G93" s="9">
        <f>((F93/E93)^0.2)-1</f>
        <v>-2.3052100191145453E-4</v>
      </c>
      <c r="H93" s="8">
        <v>34</v>
      </c>
      <c r="I93" s="8">
        <v>34</v>
      </c>
      <c r="J93" s="11">
        <f>((I93/H93)^0.2)-1</f>
        <v>0</v>
      </c>
    </row>
    <row r="94" spans="1:10" x14ac:dyDescent="0.25">
      <c r="A94" s="6" t="s">
        <v>16</v>
      </c>
      <c r="B94" s="7">
        <v>4632</v>
      </c>
      <c r="C94" s="7">
        <v>5255</v>
      </c>
      <c r="D94" s="9">
        <f>((C94/B94)^0.2)-1</f>
        <v>2.5559433837726298E-2</v>
      </c>
      <c r="E94" s="8">
        <v>263</v>
      </c>
      <c r="F94" s="8">
        <v>275</v>
      </c>
      <c r="G94" s="9">
        <f>((F94/E94)^0.2)-1</f>
        <v>8.963345437628556E-3</v>
      </c>
      <c r="H94" s="8">
        <v>65</v>
      </c>
      <c r="I94" s="8">
        <v>72</v>
      </c>
      <c r="J94" s="9">
        <f>((I94/H94)^0.2)-1</f>
        <v>2.0666422989368938E-2</v>
      </c>
    </row>
    <row r="95" spans="1:10" x14ac:dyDescent="0.25">
      <c r="A95" s="6" t="s">
        <v>17</v>
      </c>
      <c r="B95" s="14">
        <v>0</v>
      </c>
      <c r="C95" s="14">
        <v>78</v>
      </c>
      <c r="D95" s="15"/>
      <c r="E95" s="14">
        <v>0</v>
      </c>
      <c r="F95" s="14">
        <v>23</v>
      </c>
      <c r="G95" s="15"/>
      <c r="H95" s="14">
        <v>0</v>
      </c>
      <c r="I95" s="14">
        <v>21</v>
      </c>
      <c r="J95" s="15"/>
    </row>
    <row r="96" spans="1:10" x14ac:dyDescent="0.25">
      <c r="A96" s="12" t="s">
        <v>31</v>
      </c>
      <c r="B96" s="30">
        <f>SUM(B91:B95)</f>
        <v>39203</v>
      </c>
      <c r="C96" s="30">
        <f>SUM(C91:C95)</f>
        <v>42232</v>
      </c>
      <c r="D96" s="16">
        <f>((C96/B96)^0.2)-1</f>
        <v>1.4996323792817678E-2</v>
      </c>
      <c r="E96" s="30">
        <f>SUM(E91:E95)</f>
        <v>2793</v>
      </c>
      <c r="F96" s="30">
        <f>SUM(F91:F95)</f>
        <v>2907</v>
      </c>
      <c r="G96" s="16">
        <f>((F96/E96)^0.2)-1</f>
        <v>8.0331609972017493E-3</v>
      </c>
      <c r="H96" s="31">
        <f>SUM(H91:H95)</f>
        <v>193</v>
      </c>
      <c r="I96" s="31">
        <f>SUM(I91:I95)</f>
        <v>223</v>
      </c>
      <c r="J96" s="16">
        <f>((I96/H96)^0.2)-1</f>
        <v>2.931786567466399E-2</v>
      </c>
    </row>
    <row r="97" spans="1:10" x14ac:dyDescent="0.25">
      <c r="A97" s="54"/>
      <c r="B97" s="55"/>
      <c r="C97" s="55"/>
      <c r="D97" s="55"/>
      <c r="E97" s="55"/>
      <c r="F97" s="55"/>
      <c r="G97" s="55"/>
      <c r="H97" s="55"/>
      <c r="I97" s="55"/>
      <c r="J97" s="55"/>
    </row>
    <row r="98" spans="1:10" x14ac:dyDescent="0.25">
      <c r="A98" s="12" t="s">
        <v>22</v>
      </c>
      <c r="B98" s="54"/>
      <c r="C98" s="55"/>
      <c r="D98" s="55"/>
      <c r="E98" s="55"/>
      <c r="F98" s="55"/>
      <c r="G98" s="55"/>
      <c r="H98" s="55"/>
      <c r="I98" s="55"/>
      <c r="J98" s="55"/>
    </row>
    <row r="99" spans="1:10" x14ac:dyDescent="0.25">
      <c r="A99" s="6" t="s">
        <v>18</v>
      </c>
      <c r="B99" s="7">
        <v>14883</v>
      </c>
      <c r="C99" s="7">
        <v>15764</v>
      </c>
      <c r="D99" s="9">
        <f>((C99/B99)^0.2)-1</f>
        <v>1.1568248049000696E-2</v>
      </c>
      <c r="E99" s="7">
        <v>1219</v>
      </c>
      <c r="F99" s="7">
        <v>1218</v>
      </c>
      <c r="G99" s="10">
        <f>((F99/E99)^0.2)-1</f>
        <v>-1.6412277266975028E-4</v>
      </c>
      <c r="H99" s="8">
        <v>113</v>
      </c>
      <c r="I99" s="8">
        <v>118</v>
      </c>
      <c r="J99" s="9">
        <f>((I99/H99)^0.2)-1</f>
        <v>8.6969618728141018E-3</v>
      </c>
    </row>
    <row r="100" spans="1:10" x14ac:dyDescent="0.25">
      <c r="A100" s="6" t="s">
        <v>19</v>
      </c>
      <c r="B100" s="7">
        <v>18046</v>
      </c>
      <c r="C100" s="7">
        <v>18774</v>
      </c>
      <c r="D100" s="9">
        <f>((C100/B100)^0.2)-1</f>
        <v>7.9411409891867457E-3</v>
      </c>
      <c r="E100" s="7">
        <v>1820</v>
      </c>
      <c r="F100" s="7">
        <v>1673</v>
      </c>
      <c r="G100" s="9">
        <f>((F100/E100)^0.2)-1</f>
        <v>-1.6702555220489912E-2</v>
      </c>
      <c r="H100" s="8">
        <v>39</v>
      </c>
      <c r="I100" s="8">
        <v>37</v>
      </c>
      <c r="J100" s="9">
        <f>((I100/H100)^0.2)-1</f>
        <v>-1.0473513459129058E-2</v>
      </c>
    </row>
    <row r="101" spans="1:10" x14ac:dyDescent="0.25">
      <c r="A101" s="6" t="s">
        <v>20</v>
      </c>
      <c r="B101" s="7">
        <v>1538</v>
      </c>
      <c r="C101" s="7">
        <v>2420</v>
      </c>
      <c r="D101" s="9">
        <f>((C101/B101)^0.2)-1</f>
        <v>9.4893319947651822E-2</v>
      </c>
      <c r="E101" s="8">
        <v>141</v>
      </c>
      <c r="F101" s="8">
        <v>233</v>
      </c>
      <c r="G101" s="9">
        <f>((F101/E101)^0.2)-1</f>
        <v>0.10567467320469048</v>
      </c>
      <c r="H101" s="8">
        <v>4</v>
      </c>
      <c r="I101" s="8">
        <v>4</v>
      </c>
      <c r="J101" s="11">
        <f>((I101/H101)^0.2)-1</f>
        <v>0</v>
      </c>
    </row>
    <row r="102" spans="1:10" x14ac:dyDescent="0.25">
      <c r="A102" s="12" t="s">
        <v>31</v>
      </c>
      <c r="B102" s="7">
        <f>SUM(B99:B101)</f>
        <v>34467</v>
      </c>
      <c r="C102" s="7">
        <f>SUM(C99:C101)</f>
        <v>36958</v>
      </c>
      <c r="D102" s="16">
        <f>((C102/B102)^0.2)-1</f>
        <v>1.405379663583628E-2</v>
      </c>
      <c r="E102" s="7">
        <f>SUM(E99:E101)</f>
        <v>3180</v>
      </c>
      <c r="F102" s="7">
        <f>SUM(F99:F101)</f>
        <v>3124</v>
      </c>
      <c r="G102" s="16">
        <f>((F102/E102)^0.2)-1</f>
        <v>-3.5470871333959098E-3</v>
      </c>
      <c r="H102" s="8">
        <f>SUM(H99:H101)</f>
        <v>156</v>
      </c>
      <c r="I102" s="8">
        <f>SUM(I99:I101)</f>
        <v>159</v>
      </c>
      <c r="J102" s="16">
        <f>((I102/H102)^0.2)-1</f>
        <v>3.8169048926584015E-3</v>
      </c>
    </row>
    <row r="103" spans="1:10" x14ac:dyDescent="0.25">
      <c r="A103" s="20" t="s">
        <v>32</v>
      </c>
      <c r="B103" s="7">
        <f>B77+B83+B88+B96+B102</f>
        <v>191850</v>
      </c>
      <c r="C103" s="7">
        <f>C77+C83+C88+C96+C102</f>
        <v>186764</v>
      </c>
      <c r="D103" s="18">
        <f>((C103/B103)^0.2)-1</f>
        <v>-5.3591937981625204E-3</v>
      </c>
      <c r="E103" s="7">
        <f>E77+E83+E88+E96+E102</f>
        <v>10768</v>
      </c>
      <c r="F103" s="7">
        <f>F77+F83+F88+F96+F102</f>
        <v>10755</v>
      </c>
      <c r="G103" s="19">
        <f>((F103/E103)^0.2)-1</f>
        <v>-2.4157285311399157E-4</v>
      </c>
      <c r="H103" s="8">
        <f>H77+H83+H88+H96+H102</f>
        <v>1257</v>
      </c>
      <c r="I103" s="8">
        <f>I77+I83+I88+I96+I102</f>
        <v>1279</v>
      </c>
      <c r="J103" s="18">
        <f>((I103/H103)^0.2)-1</f>
        <v>3.4761464296739764E-3</v>
      </c>
    </row>
    <row r="107" spans="1:10" x14ac:dyDescent="0.25">
      <c r="A107" s="56" t="s">
        <v>30</v>
      </c>
      <c r="B107" s="56"/>
      <c r="C107" s="56"/>
      <c r="D107" s="56"/>
      <c r="E107" s="56"/>
      <c r="F107" s="56"/>
      <c r="G107" s="56"/>
      <c r="H107" s="56"/>
      <c r="I107" s="56"/>
      <c r="J107" s="56"/>
    </row>
    <row r="108" spans="1:10" x14ac:dyDescent="0.25">
      <c r="A108" s="57" t="s">
        <v>3</v>
      </c>
      <c r="B108" s="56" t="s">
        <v>0</v>
      </c>
      <c r="C108" s="56"/>
      <c r="D108" s="56"/>
      <c r="E108" s="56" t="s">
        <v>1</v>
      </c>
      <c r="F108" s="56"/>
      <c r="G108" s="56"/>
      <c r="H108" s="56" t="s">
        <v>2</v>
      </c>
      <c r="I108" s="56"/>
      <c r="J108" s="56"/>
    </row>
    <row r="109" spans="1:10" ht="45" x14ac:dyDescent="0.25">
      <c r="A109" s="57"/>
      <c r="B109" s="32" t="s">
        <v>63</v>
      </c>
      <c r="C109" s="32" t="s">
        <v>62</v>
      </c>
      <c r="D109" s="32" t="s">
        <v>64</v>
      </c>
      <c r="E109" s="32" t="s">
        <v>63</v>
      </c>
      <c r="F109" s="32" t="s">
        <v>62</v>
      </c>
      <c r="G109" s="32" t="s">
        <v>64</v>
      </c>
      <c r="H109" s="32" t="s">
        <v>63</v>
      </c>
      <c r="I109" s="32" t="s">
        <v>62</v>
      </c>
      <c r="J109" s="32" t="s">
        <v>64</v>
      </c>
    </row>
    <row r="110" spans="1:10" x14ac:dyDescent="0.25">
      <c r="A110" s="12" t="s">
        <v>5</v>
      </c>
      <c r="B110" s="54"/>
      <c r="C110" s="55"/>
      <c r="D110" s="55"/>
      <c r="E110" s="55"/>
      <c r="F110" s="55"/>
      <c r="G110" s="55"/>
      <c r="H110" s="55"/>
      <c r="I110" s="55"/>
      <c r="J110" s="55"/>
    </row>
    <row r="111" spans="1:10" x14ac:dyDescent="0.25">
      <c r="A111" s="6" t="s">
        <v>6</v>
      </c>
      <c r="B111" s="7">
        <v>1285</v>
      </c>
      <c r="C111" s="8">
        <v>990</v>
      </c>
      <c r="D111" s="13">
        <f>(C111/B111)^0.2-1</f>
        <v>-5.0824732431271502E-2</v>
      </c>
      <c r="E111" s="8">
        <v>28</v>
      </c>
      <c r="F111" s="8">
        <v>33</v>
      </c>
      <c r="G111" s="9">
        <f>((F111/E111)^0.2)-1</f>
        <v>3.3406482938779236E-2</v>
      </c>
      <c r="H111" s="8">
        <v>24</v>
      </c>
      <c r="I111" s="8">
        <v>18</v>
      </c>
      <c r="J111" s="9">
        <f>((I111/H111)^0.2)-1</f>
        <v>-5.5912488705098018E-2</v>
      </c>
    </row>
    <row r="112" spans="1:10" x14ac:dyDescent="0.25">
      <c r="A112" s="6" t="s">
        <v>25</v>
      </c>
      <c r="B112" s="7">
        <v>2633</v>
      </c>
      <c r="C112" s="7">
        <v>2277</v>
      </c>
      <c r="D112" s="13">
        <f>(C112/B112)^0.2-1</f>
        <v>-2.8635037393106688E-2</v>
      </c>
      <c r="E112" s="8">
        <v>142</v>
      </c>
      <c r="F112" s="8">
        <v>140</v>
      </c>
      <c r="G112" s="9">
        <f>((F112/E112)^0.2)-1</f>
        <v>-2.8329067236347871E-3</v>
      </c>
      <c r="H112" s="8">
        <v>125</v>
      </c>
      <c r="I112" s="8">
        <v>125</v>
      </c>
      <c r="J112" s="11">
        <f>((I112/H112)^0.2)-1</f>
        <v>0</v>
      </c>
    </row>
    <row r="113" spans="1:10" x14ac:dyDescent="0.25">
      <c r="A113" s="12" t="s">
        <v>31</v>
      </c>
      <c r="B113" s="7">
        <f>SUM(B111:B112)</f>
        <v>3918</v>
      </c>
      <c r="C113" s="7">
        <f>SUM(C111:C112)</f>
        <v>3267</v>
      </c>
      <c r="D113" s="28">
        <f>(C113/B113)^0.2-1</f>
        <v>-3.5689400274067085E-2</v>
      </c>
      <c r="E113" s="8">
        <f>SUM(E111:E112)</f>
        <v>170</v>
      </c>
      <c r="F113" s="8">
        <f>SUM(F111:F112)</f>
        <v>173</v>
      </c>
      <c r="G113" s="16">
        <f>((F113/E113)^0.2)-1</f>
        <v>3.5047588443548605E-3</v>
      </c>
      <c r="H113" s="8">
        <f>SUM(H111:H112)</f>
        <v>149</v>
      </c>
      <c r="I113" s="8">
        <f>SUM(I111:I112)</f>
        <v>143</v>
      </c>
      <c r="J113" s="16">
        <f>((I113/H113)^0.2)-1</f>
        <v>-8.1866405723106661E-3</v>
      </c>
    </row>
    <row r="114" spans="1:10" x14ac:dyDescent="0.25">
      <c r="A114" s="54"/>
      <c r="B114" s="55"/>
      <c r="C114" s="55"/>
      <c r="D114" s="55"/>
      <c r="E114" s="55"/>
      <c r="F114" s="55"/>
      <c r="G114" s="55"/>
      <c r="H114" s="55"/>
      <c r="I114" s="55"/>
      <c r="J114" s="55"/>
    </row>
    <row r="115" spans="1:10" x14ac:dyDescent="0.25">
      <c r="A115" s="12" t="s">
        <v>7</v>
      </c>
      <c r="B115" s="50"/>
      <c r="C115" s="51"/>
      <c r="D115" s="51"/>
      <c r="E115" s="51"/>
      <c r="F115" s="51"/>
      <c r="G115" s="51"/>
      <c r="H115" s="51"/>
      <c r="I115" s="51"/>
      <c r="J115" s="51"/>
    </row>
    <row r="116" spans="1:10" x14ac:dyDescent="0.25">
      <c r="A116" s="6" t="s">
        <v>8</v>
      </c>
      <c r="B116" s="7">
        <v>30865</v>
      </c>
      <c r="C116" s="7">
        <v>23463</v>
      </c>
      <c r="D116" s="9">
        <f>((C116/B116)^0.2)-1</f>
        <v>-5.3363050831986669E-2</v>
      </c>
      <c r="E116" s="7">
        <v>1466</v>
      </c>
      <c r="F116" s="7">
        <v>1403</v>
      </c>
      <c r="G116" s="9">
        <f>((F116/E116)^0.2)-1</f>
        <v>-8.7464854532045555E-3</v>
      </c>
      <c r="H116" s="8">
        <v>421</v>
      </c>
      <c r="I116" s="8">
        <v>411</v>
      </c>
      <c r="J116" s="9">
        <f>((I116/H116)^0.2)-1</f>
        <v>-4.7963842726069794E-3</v>
      </c>
    </row>
    <row r="117" spans="1:10" x14ac:dyDescent="0.25">
      <c r="A117" s="6" t="s">
        <v>9</v>
      </c>
      <c r="B117" s="7">
        <v>1832</v>
      </c>
      <c r="C117" s="7">
        <v>1831</v>
      </c>
      <c r="D117" s="11">
        <f>((C117/B117)^0.2)-1</f>
        <v>-1.0919414979781994E-4</v>
      </c>
      <c r="E117" s="8">
        <v>179</v>
      </c>
      <c r="F117" s="8">
        <v>193</v>
      </c>
      <c r="G117" s="9">
        <f>((F117/E117)^0.2)-1</f>
        <v>1.5174863141751649E-2</v>
      </c>
      <c r="H117" s="8">
        <v>166</v>
      </c>
      <c r="I117" s="8">
        <v>185</v>
      </c>
      <c r="J117" s="9">
        <f>((I117/H117)^0.2)-1</f>
        <v>2.1910186051908198E-2</v>
      </c>
    </row>
    <row r="118" spans="1:10" x14ac:dyDescent="0.25">
      <c r="A118" s="6" t="s">
        <v>24</v>
      </c>
      <c r="B118" s="7">
        <v>5468</v>
      </c>
      <c r="C118" s="7">
        <v>5316</v>
      </c>
      <c r="D118" s="9">
        <f>((C118/B118)^0.2)-1</f>
        <v>-5.6224899080067336E-3</v>
      </c>
      <c r="E118" s="8">
        <v>252</v>
      </c>
      <c r="F118" s="8">
        <v>263</v>
      </c>
      <c r="G118" s="9">
        <f>((F118/E118)^0.2)-1</f>
        <v>8.5816015617363739E-3</v>
      </c>
      <c r="H118" s="8">
        <v>119</v>
      </c>
      <c r="I118" s="8">
        <v>119</v>
      </c>
      <c r="J118" s="11">
        <f>((I118/H118)^0.2)-1</f>
        <v>0</v>
      </c>
    </row>
    <row r="119" spans="1:10" x14ac:dyDescent="0.25">
      <c r="A119" s="12" t="s">
        <v>31</v>
      </c>
      <c r="B119" s="7">
        <f>SUM(B116:B118)</f>
        <v>38165</v>
      </c>
      <c r="C119" s="7">
        <f>SUM(C116:C118)</f>
        <v>30610</v>
      </c>
      <c r="D119" s="16">
        <f>((C119/B119)^0.2)-1</f>
        <v>-4.3159360657547552E-2</v>
      </c>
      <c r="E119" s="7">
        <f>SUM(E116:E118)</f>
        <v>1897</v>
      </c>
      <c r="F119" s="7">
        <f>SUM(F116:F118)</f>
        <v>1859</v>
      </c>
      <c r="G119" s="16">
        <f>((F119/E119)^0.2)-1</f>
        <v>-4.0388183885153861E-3</v>
      </c>
      <c r="H119" s="8">
        <f>SUM(H116:H118)</f>
        <v>706</v>
      </c>
      <c r="I119" s="8">
        <f>SUM(I116:I118)</f>
        <v>715</v>
      </c>
      <c r="J119" s="16">
        <f>((I119/H119)^0.2)-1</f>
        <v>2.5366729644296093E-3</v>
      </c>
    </row>
    <row r="120" spans="1:10" x14ac:dyDescent="0.25">
      <c r="A120" s="54"/>
      <c r="B120" s="55"/>
      <c r="C120" s="55"/>
      <c r="D120" s="55"/>
      <c r="E120" s="55"/>
      <c r="F120" s="55"/>
      <c r="G120" s="55"/>
      <c r="H120" s="55"/>
      <c r="I120" s="55"/>
      <c r="J120" s="55"/>
    </row>
    <row r="121" spans="1:10" x14ac:dyDescent="0.25">
      <c r="A121" s="12" t="s">
        <v>10</v>
      </c>
      <c r="B121" s="54"/>
      <c r="C121" s="55"/>
      <c r="D121" s="55"/>
      <c r="E121" s="55"/>
      <c r="F121" s="55"/>
      <c r="G121" s="55"/>
      <c r="H121" s="55"/>
      <c r="I121" s="55"/>
      <c r="J121" s="55"/>
    </row>
    <row r="122" spans="1:10" x14ac:dyDescent="0.25">
      <c r="A122" s="6" t="s">
        <v>11</v>
      </c>
      <c r="B122" s="7">
        <v>97139</v>
      </c>
      <c r="C122" s="7">
        <v>90976</v>
      </c>
      <c r="D122" s="9">
        <f>((C122/B122)^0.2)-1</f>
        <v>-1.3023886933404838E-2</v>
      </c>
      <c r="E122" s="7">
        <v>4099</v>
      </c>
      <c r="F122" s="7">
        <v>4009</v>
      </c>
      <c r="G122" s="9">
        <f>((F122/E122)^0.2)-1</f>
        <v>-4.4303982740190317E-3</v>
      </c>
      <c r="H122" s="8">
        <v>638</v>
      </c>
      <c r="I122" s="8">
        <v>634</v>
      </c>
      <c r="J122" s="9">
        <f>((I122/H122)^0.2)-1</f>
        <v>-1.2570749999510911E-3</v>
      </c>
    </row>
    <row r="123" spans="1:10" x14ac:dyDescent="0.25">
      <c r="A123" s="6" t="s">
        <v>23</v>
      </c>
      <c r="B123" s="8">
        <v>686</v>
      </c>
      <c r="C123" s="8">
        <v>786</v>
      </c>
      <c r="D123" s="9">
        <f>((C123/B123)^0.2)-1</f>
        <v>2.7589566508603447E-2</v>
      </c>
      <c r="E123" s="8">
        <v>75</v>
      </c>
      <c r="F123" s="8">
        <v>92</v>
      </c>
      <c r="G123" s="9">
        <f>((F123/E123)^0.2)-1</f>
        <v>4.1706353029203891E-2</v>
      </c>
      <c r="H123" s="8">
        <v>64</v>
      </c>
      <c r="I123" s="8">
        <v>78</v>
      </c>
      <c r="J123" s="9">
        <f>((I123/H123)^0.2)-1</f>
        <v>4.0358274630921898E-2</v>
      </c>
    </row>
    <row r="124" spans="1:10" x14ac:dyDescent="0.25">
      <c r="A124" s="6" t="s">
        <v>27</v>
      </c>
      <c r="B124" s="7">
        <v>2657</v>
      </c>
      <c r="C124" s="7">
        <v>2673</v>
      </c>
      <c r="D124" s="9">
        <f>((C124/B124)^0.2)-1</f>
        <v>1.2014752696263287E-3</v>
      </c>
      <c r="E124" s="8">
        <v>134</v>
      </c>
      <c r="F124" s="8">
        <v>135</v>
      </c>
      <c r="G124" s="9">
        <f>((F124/E124)^0.2)-1</f>
        <v>1.4881018238062094E-3</v>
      </c>
      <c r="H124" s="8">
        <v>51</v>
      </c>
      <c r="I124" s="8">
        <v>51</v>
      </c>
      <c r="J124" s="9">
        <f>((I124/H124)^0.2)-1</f>
        <v>0</v>
      </c>
    </row>
    <row r="125" spans="1:10" x14ac:dyDescent="0.25">
      <c r="A125" s="12" t="s">
        <v>31</v>
      </c>
      <c r="B125" s="7">
        <f>SUM(B122:B124)</f>
        <v>100482</v>
      </c>
      <c r="C125" s="7">
        <f>SUM(C122:C124)</f>
        <v>94435</v>
      </c>
      <c r="D125" s="16">
        <f>((C125/B125)^0.2)-1</f>
        <v>-1.2336639926992854E-2</v>
      </c>
      <c r="E125" s="7">
        <f>SUM(E122:E124)</f>
        <v>4308</v>
      </c>
      <c r="F125" s="7">
        <f>SUM(F122:F124)</f>
        <v>4236</v>
      </c>
      <c r="G125" s="16">
        <f>((F125/E125)^0.2)-1</f>
        <v>-3.3651913194897576E-3</v>
      </c>
      <c r="H125" s="8">
        <f>SUM(H122:H124)</f>
        <v>753</v>
      </c>
      <c r="I125" s="8">
        <f>SUM(I122:I124)</f>
        <v>763</v>
      </c>
      <c r="J125" s="16">
        <f>((I125/H125)^0.2)-1</f>
        <v>2.6420447618200615E-3</v>
      </c>
    </row>
    <row r="126" spans="1:10" x14ac:dyDescent="0.25">
      <c r="A126" s="54"/>
      <c r="B126" s="55"/>
      <c r="C126" s="55"/>
      <c r="D126" s="55"/>
      <c r="E126" s="55"/>
      <c r="F126" s="55"/>
      <c r="G126" s="55"/>
      <c r="H126" s="55"/>
      <c r="I126" s="55"/>
      <c r="J126" s="55"/>
    </row>
    <row r="127" spans="1:10" x14ac:dyDescent="0.25">
      <c r="A127" s="12" t="s">
        <v>13</v>
      </c>
      <c r="B127" s="54"/>
      <c r="C127" s="55"/>
      <c r="D127" s="55"/>
      <c r="E127" s="55"/>
      <c r="F127" s="55"/>
      <c r="G127" s="55"/>
      <c r="H127" s="55"/>
      <c r="I127" s="55"/>
      <c r="J127" s="55"/>
    </row>
    <row r="128" spans="1:10" x14ac:dyDescent="0.25">
      <c r="A128" s="6" t="s">
        <v>14</v>
      </c>
      <c r="B128" s="7">
        <v>16650</v>
      </c>
      <c r="C128" s="7">
        <v>16326</v>
      </c>
      <c r="D128" s="9">
        <f t="shared" ref="D128:D133" si="9">((C128/B128)^0.2)-1</f>
        <v>-3.9225441259941318E-3</v>
      </c>
      <c r="E128" s="7">
        <v>1273</v>
      </c>
      <c r="F128" s="7">
        <v>1262</v>
      </c>
      <c r="G128" s="9">
        <f t="shared" ref="G128:G133" si="10">((F128/E128)^0.2)-1</f>
        <v>-1.7342056159028729E-3</v>
      </c>
      <c r="H128" s="8">
        <v>67</v>
      </c>
      <c r="I128" s="8">
        <v>70</v>
      </c>
      <c r="J128" s="9">
        <f t="shared" ref="J128:J133" si="11">((I128/H128)^0.2)-1</f>
        <v>8.7990102295867345E-3</v>
      </c>
    </row>
    <row r="129" spans="1:10" x14ac:dyDescent="0.25">
      <c r="A129" s="6" t="s">
        <v>28</v>
      </c>
      <c r="B129" s="8">
        <v>35</v>
      </c>
      <c r="C129" s="8">
        <v>54</v>
      </c>
      <c r="D129" s="9">
        <f t="shared" si="9"/>
        <v>9.0599120437069081E-2</v>
      </c>
      <c r="E129" s="8">
        <v>14</v>
      </c>
      <c r="F129" s="8">
        <v>14</v>
      </c>
      <c r="G129" s="11">
        <f t="shared" si="10"/>
        <v>0</v>
      </c>
      <c r="H129" s="8">
        <v>2</v>
      </c>
      <c r="I129" s="8">
        <v>2</v>
      </c>
      <c r="J129" s="11">
        <f t="shared" si="11"/>
        <v>0</v>
      </c>
    </row>
    <row r="130" spans="1:10" x14ac:dyDescent="0.25">
      <c r="A130" s="6" t="s">
        <v>15</v>
      </c>
      <c r="B130" s="7">
        <v>19004</v>
      </c>
      <c r="C130" s="7">
        <v>19545</v>
      </c>
      <c r="D130" s="9">
        <f t="shared" si="9"/>
        <v>5.6297912308116427E-3</v>
      </c>
      <c r="E130" s="7">
        <v>1203</v>
      </c>
      <c r="F130" s="7">
        <v>1268</v>
      </c>
      <c r="G130" s="9">
        <f t="shared" si="10"/>
        <v>1.0580060986772555E-2</v>
      </c>
      <c r="H130" s="8">
        <v>53</v>
      </c>
      <c r="I130" s="8">
        <v>53</v>
      </c>
      <c r="J130" s="11">
        <f t="shared" si="11"/>
        <v>0</v>
      </c>
    </row>
    <row r="131" spans="1:10" x14ac:dyDescent="0.25">
      <c r="A131" s="6" t="s">
        <v>16</v>
      </c>
      <c r="B131" s="7">
        <v>8064</v>
      </c>
      <c r="C131" s="7">
        <v>8792</v>
      </c>
      <c r="D131" s="9">
        <f t="shared" si="9"/>
        <v>1.7436777383453617E-2</v>
      </c>
      <c r="E131" s="8">
        <v>492</v>
      </c>
      <c r="F131" s="8">
        <v>503</v>
      </c>
      <c r="G131" s="9">
        <f t="shared" si="10"/>
        <v>4.4320834792515029E-3</v>
      </c>
      <c r="H131" s="8">
        <v>156</v>
      </c>
      <c r="I131" s="8">
        <v>158</v>
      </c>
      <c r="J131" s="9">
        <f t="shared" si="11"/>
        <v>2.5510535692303549E-3</v>
      </c>
    </row>
    <row r="132" spans="1:10" x14ac:dyDescent="0.25">
      <c r="A132" s="6" t="s">
        <v>17</v>
      </c>
      <c r="B132" s="8">
        <v>803</v>
      </c>
      <c r="C132" s="8">
        <v>967</v>
      </c>
      <c r="D132" s="9">
        <f t="shared" si="9"/>
        <v>3.7868152851145087E-2</v>
      </c>
      <c r="E132" s="8">
        <v>87</v>
      </c>
      <c r="F132" s="8">
        <v>115</v>
      </c>
      <c r="G132" s="9">
        <f t="shared" si="10"/>
        <v>5.7391262869450177E-2</v>
      </c>
      <c r="H132" s="8">
        <v>74</v>
      </c>
      <c r="I132" s="8">
        <v>102</v>
      </c>
      <c r="J132" s="9">
        <f t="shared" si="11"/>
        <v>6.6285959026347374E-2</v>
      </c>
    </row>
    <row r="133" spans="1:10" x14ac:dyDescent="0.25">
      <c r="A133" s="12" t="s">
        <v>31</v>
      </c>
      <c r="B133" s="7">
        <f>SUM(B128:B132)</f>
        <v>44556</v>
      </c>
      <c r="C133" s="7">
        <f>SUM(C128:C132)</f>
        <v>45684</v>
      </c>
      <c r="D133" s="16">
        <f t="shared" si="9"/>
        <v>5.0127826059849223E-3</v>
      </c>
      <c r="E133" s="7">
        <f>SUM(E128:E132)</f>
        <v>3069</v>
      </c>
      <c r="F133" s="7">
        <f>SUM(F128:F132)</f>
        <v>3162</v>
      </c>
      <c r="G133" s="16">
        <f t="shared" si="10"/>
        <v>5.9884521443824834E-3</v>
      </c>
      <c r="H133" s="8">
        <f>SUM(H128:H132)</f>
        <v>352</v>
      </c>
      <c r="I133" s="8">
        <f>SUM(I128:I132)</f>
        <v>385</v>
      </c>
      <c r="J133" s="16">
        <f t="shared" si="11"/>
        <v>1.8084002320198911E-2</v>
      </c>
    </row>
    <row r="134" spans="1:10" x14ac:dyDescent="0.25">
      <c r="A134" s="54"/>
      <c r="B134" s="55"/>
      <c r="C134" s="55"/>
      <c r="D134" s="55"/>
      <c r="E134" s="55"/>
      <c r="F134" s="55"/>
      <c r="G134" s="55"/>
      <c r="H134" s="55"/>
      <c r="I134" s="55"/>
      <c r="J134" s="55"/>
    </row>
    <row r="135" spans="1:10" x14ac:dyDescent="0.25">
      <c r="A135" s="12" t="s">
        <v>22</v>
      </c>
      <c r="B135" s="54"/>
      <c r="C135" s="55"/>
      <c r="D135" s="55"/>
      <c r="E135" s="55"/>
      <c r="F135" s="55"/>
      <c r="G135" s="55"/>
      <c r="H135" s="55"/>
      <c r="I135" s="55"/>
      <c r="J135" s="55"/>
    </row>
    <row r="136" spans="1:10" x14ac:dyDescent="0.25">
      <c r="A136" s="6" t="s">
        <v>18</v>
      </c>
      <c r="B136" s="7">
        <v>20534</v>
      </c>
      <c r="C136" s="7">
        <v>20680</v>
      </c>
      <c r="D136" s="9">
        <f>((C136/B136)^0.2)-1</f>
        <v>1.4180045717719914E-3</v>
      </c>
      <c r="E136" s="7">
        <v>1355</v>
      </c>
      <c r="F136" s="7">
        <v>1441</v>
      </c>
      <c r="G136" s="9">
        <f>((F136/E136)^0.2)-1</f>
        <v>1.2383217430735227E-2</v>
      </c>
      <c r="H136" s="8">
        <v>115</v>
      </c>
      <c r="I136" s="8">
        <v>110</v>
      </c>
      <c r="J136" s="9">
        <f>((I136/H136)^0.2)-1</f>
        <v>-8.8509501835801752E-3</v>
      </c>
    </row>
    <row r="137" spans="1:10" x14ac:dyDescent="0.25">
      <c r="A137" s="6" t="s">
        <v>19</v>
      </c>
      <c r="B137" s="7">
        <v>15394</v>
      </c>
      <c r="C137" s="7">
        <v>13802</v>
      </c>
      <c r="D137" s="9">
        <f>((C137/B137)^0.2)-1</f>
        <v>-2.1596250933836658E-2</v>
      </c>
      <c r="E137" s="7">
        <v>1316</v>
      </c>
      <c r="F137" s="7">
        <v>2280</v>
      </c>
      <c r="G137" s="9">
        <f>((F137/E137)^0.2)-1</f>
        <v>0.11618399675399127</v>
      </c>
      <c r="H137" s="8">
        <v>29</v>
      </c>
      <c r="I137" s="8">
        <v>29</v>
      </c>
      <c r="J137" s="11">
        <f>((I137/H137)^0.2)-1</f>
        <v>0</v>
      </c>
    </row>
    <row r="138" spans="1:10" x14ac:dyDescent="0.25">
      <c r="A138" s="6" t="s">
        <v>20</v>
      </c>
      <c r="B138" s="7">
        <v>1953</v>
      </c>
      <c r="C138" s="7">
        <v>2067</v>
      </c>
      <c r="D138" s="9">
        <f>((C138/B138)^0.2)-1</f>
        <v>1.1410939459942204E-2</v>
      </c>
      <c r="E138" s="8">
        <v>255</v>
      </c>
      <c r="F138" s="8">
        <v>311</v>
      </c>
      <c r="G138" s="9">
        <f>((F138/E138)^0.2)-1</f>
        <v>4.0504689078556089E-2</v>
      </c>
      <c r="H138" s="8">
        <v>5</v>
      </c>
      <c r="I138" s="8">
        <v>5</v>
      </c>
      <c r="J138" s="11">
        <f>((I138/H138)^0.2)-1</f>
        <v>0</v>
      </c>
    </row>
    <row r="139" spans="1:10" x14ac:dyDescent="0.25">
      <c r="A139" s="12" t="s">
        <v>31</v>
      </c>
      <c r="B139" s="7">
        <f>SUM(B136:B138)</f>
        <v>37881</v>
      </c>
      <c r="C139" s="7">
        <f>SUM(C136:C138)</f>
        <v>36549</v>
      </c>
      <c r="D139" s="16">
        <f>((C139/B139)^0.2)-1</f>
        <v>-7.1336024184075475E-3</v>
      </c>
      <c r="E139" s="7">
        <f>SUM(E136:E138)</f>
        <v>2926</v>
      </c>
      <c r="F139" s="7">
        <f>SUM(F136:F138)</f>
        <v>4032</v>
      </c>
      <c r="G139" s="16">
        <f>((F139/E139)^0.2)-1</f>
        <v>6.6225930542094469E-2</v>
      </c>
      <c r="H139" s="8">
        <f>SUM(H136:H138)</f>
        <v>149</v>
      </c>
      <c r="I139" s="8">
        <f>SUM(I136:I138)</f>
        <v>144</v>
      </c>
      <c r="J139" s="16">
        <f>((I139/H139)^0.2)-1</f>
        <v>-6.8033529638112933E-3</v>
      </c>
    </row>
    <row r="140" spans="1:10" x14ac:dyDescent="0.25">
      <c r="A140" s="20" t="s">
        <v>32</v>
      </c>
      <c r="B140" s="21">
        <f>B113+B119+B125+B133+B139</f>
        <v>225002</v>
      </c>
      <c r="C140" s="21">
        <f>C113+C119+C125+C133+C139</f>
        <v>210545</v>
      </c>
      <c r="D140" s="18">
        <f>((C140/B140)^0.2)-1</f>
        <v>-1.3194160578246961E-2</v>
      </c>
      <c r="E140" s="21">
        <f>E113+E119+E125+E133+E139</f>
        <v>12370</v>
      </c>
      <c r="F140" s="21">
        <f>F113+F119+F125+F133+F139</f>
        <v>13462</v>
      </c>
      <c r="G140" s="18">
        <f>((F140/E140)^0.2)-1</f>
        <v>1.7063285780888116E-2</v>
      </c>
      <c r="H140" s="6">
        <f>H113+H119+H125+H133+H139</f>
        <v>2109</v>
      </c>
      <c r="I140" s="6">
        <f>I113+I119+I125+I133+I139</f>
        <v>2150</v>
      </c>
      <c r="J140" s="18">
        <f>((I140/H140)^0.2)-1</f>
        <v>3.8582119393077985E-3</v>
      </c>
    </row>
    <row r="144" spans="1:10" x14ac:dyDescent="0.25">
      <c r="A144" s="56" t="s">
        <v>33</v>
      </c>
      <c r="B144" s="56"/>
      <c r="C144" s="56"/>
      <c r="D144" s="56"/>
      <c r="E144" s="56"/>
      <c r="F144" s="56"/>
      <c r="G144" s="56"/>
      <c r="H144" s="56"/>
      <c r="I144" s="56"/>
      <c r="J144" s="56"/>
    </row>
    <row r="145" spans="1:10" x14ac:dyDescent="0.25">
      <c r="A145" s="57" t="s">
        <v>3</v>
      </c>
      <c r="B145" s="56" t="s">
        <v>0</v>
      </c>
      <c r="C145" s="56"/>
      <c r="D145" s="56"/>
      <c r="E145" s="56" t="s">
        <v>1</v>
      </c>
      <c r="F145" s="56"/>
      <c r="G145" s="56"/>
      <c r="H145" s="56" t="s">
        <v>2</v>
      </c>
      <c r="I145" s="56"/>
      <c r="J145" s="56"/>
    </row>
    <row r="146" spans="1:10" ht="45" x14ac:dyDescent="0.25">
      <c r="A146" s="57"/>
      <c r="B146" s="32" t="s">
        <v>63</v>
      </c>
      <c r="C146" s="32" t="s">
        <v>62</v>
      </c>
      <c r="D146" s="32" t="s">
        <v>64</v>
      </c>
      <c r="E146" s="32" t="s">
        <v>63</v>
      </c>
      <c r="F146" s="32" t="s">
        <v>62</v>
      </c>
      <c r="G146" s="32" t="s">
        <v>64</v>
      </c>
      <c r="H146" s="32" t="s">
        <v>63</v>
      </c>
      <c r="I146" s="32" t="s">
        <v>62</v>
      </c>
      <c r="J146" s="32" t="s">
        <v>64</v>
      </c>
    </row>
    <row r="147" spans="1:10" x14ac:dyDescent="0.25">
      <c r="A147" s="58" t="s">
        <v>5</v>
      </c>
      <c r="B147" s="59"/>
      <c r="C147" s="59"/>
      <c r="D147" s="59"/>
      <c r="E147" s="59"/>
      <c r="F147" s="59"/>
      <c r="G147" s="59"/>
      <c r="H147" s="59"/>
      <c r="I147" s="59"/>
      <c r="J147" s="59"/>
    </row>
    <row r="148" spans="1:10" x14ac:dyDescent="0.25">
      <c r="A148" s="6" t="s">
        <v>6</v>
      </c>
      <c r="B148" s="7">
        <v>2295</v>
      </c>
      <c r="C148" s="7">
        <v>2121</v>
      </c>
      <c r="D148" s="13">
        <f>(C148/B148)^0.2-1</f>
        <v>-1.5645353335279721E-2</v>
      </c>
      <c r="E148" s="8">
        <v>94</v>
      </c>
      <c r="F148" s="8">
        <v>110</v>
      </c>
      <c r="G148" s="9">
        <f>((F148/E148)^0.2)-1</f>
        <v>3.1936481988553256E-2</v>
      </c>
      <c r="H148" s="8">
        <v>74</v>
      </c>
      <c r="I148" s="8">
        <v>61</v>
      </c>
      <c r="J148" s="9">
        <f>((I148/H148)^0.2)-1</f>
        <v>-3.7901310563312474E-2</v>
      </c>
    </row>
    <row r="149" spans="1:10" x14ac:dyDescent="0.25">
      <c r="A149" s="6" t="s">
        <v>25</v>
      </c>
      <c r="B149" s="7">
        <v>4910</v>
      </c>
      <c r="C149" s="7">
        <v>3484</v>
      </c>
      <c r="D149" s="9">
        <f>((C149/B149)^0.2)-1</f>
        <v>-6.6317259351251212E-2</v>
      </c>
      <c r="E149" s="8">
        <v>229</v>
      </c>
      <c r="F149" s="8">
        <v>161</v>
      </c>
      <c r="G149" s="9">
        <f>((F149/E149)^0.2)-1</f>
        <v>-6.8038270319265237E-2</v>
      </c>
      <c r="H149" s="8">
        <v>223</v>
      </c>
      <c r="I149" s="8">
        <v>159</v>
      </c>
      <c r="J149" s="9">
        <f>((I149/H149)^0.2)-1</f>
        <v>-6.5415762019607859E-2</v>
      </c>
    </row>
    <row r="150" spans="1:10" x14ac:dyDescent="0.25">
      <c r="A150" s="12" t="s">
        <v>31</v>
      </c>
      <c r="B150" s="7">
        <f>SUM(B148:B149)</f>
        <v>7205</v>
      </c>
      <c r="C150" s="7">
        <f>SUM(C148:C149)</f>
        <v>5605</v>
      </c>
      <c r="D150" s="28">
        <f>(C150/B150)^0.2-1</f>
        <v>-4.8982899105685762E-2</v>
      </c>
      <c r="E150" s="8">
        <f>SUM(E148:E149)</f>
        <v>323</v>
      </c>
      <c r="F150" s="8">
        <f>SUM(F148:F149)</f>
        <v>271</v>
      </c>
      <c r="G150" s="16">
        <f>((F150/E150)^0.2)-1</f>
        <v>-3.4497608796313806E-2</v>
      </c>
      <c r="H150" s="8">
        <f>SUM(H148:H149)</f>
        <v>297</v>
      </c>
      <c r="I150" s="8">
        <f>SUM(I148:I149)</f>
        <v>220</v>
      </c>
      <c r="J150" s="16">
        <f>((I150/H150)^0.2)-1</f>
        <v>-5.8255166501744338E-2</v>
      </c>
    </row>
    <row r="151" spans="1:10" x14ac:dyDescent="0.25">
      <c r="A151" s="54"/>
      <c r="B151" s="55"/>
      <c r="C151" s="55"/>
      <c r="D151" s="55"/>
      <c r="E151" s="55"/>
      <c r="F151" s="55"/>
      <c r="G151" s="55"/>
      <c r="H151" s="55"/>
      <c r="I151" s="55"/>
      <c r="J151" s="55"/>
    </row>
    <row r="152" spans="1:10" x14ac:dyDescent="0.25">
      <c r="A152" s="12" t="s">
        <v>7</v>
      </c>
      <c r="B152" s="50"/>
      <c r="C152" s="51"/>
      <c r="D152" s="51"/>
      <c r="E152" s="51"/>
      <c r="F152" s="51"/>
      <c r="G152" s="51"/>
      <c r="H152" s="51"/>
      <c r="I152" s="51"/>
      <c r="J152" s="51"/>
    </row>
    <row r="153" spans="1:10" x14ac:dyDescent="0.25">
      <c r="A153" s="6" t="s">
        <v>8</v>
      </c>
      <c r="B153" s="7">
        <v>176227</v>
      </c>
      <c r="C153" s="7">
        <v>156622</v>
      </c>
      <c r="D153" s="9">
        <f>((C153/B153)^0.2)-1</f>
        <v>-2.3311524030370845E-2</v>
      </c>
      <c r="E153" s="7">
        <v>7311</v>
      </c>
      <c r="F153" s="7">
        <v>7502</v>
      </c>
      <c r="G153" s="9">
        <f>((F153/E153)^0.2)-1</f>
        <v>5.1712426268737399E-3</v>
      </c>
      <c r="H153" s="7">
        <v>2759</v>
      </c>
      <c r="I153" s="7">
        <v>2759</v>
      </c>
      <c r="J153" s="9">
        <f>((I153/H153)^0.2)-1</f>
        <v>0</v>
      </c>
    </row>
    <row r="154" spans="1:10" x14ac:dyDescent="0.25">
      <c r="A154" s="6" t="s">
        <v>9</v>
      </c>
      <c r="B154" s="7">
        <v>27403</v>
      </c>
      <c r="C154" s="7">
        <v>30581</v>
      </c>
      <c r="D154" s="9">
        <f>((C154/B154)^0.2)-1</f>
        <v>2.2187849766786227E-2</v>
      </c>
      <c r="E154" s="7">
        <v>2701</v>
      </c>
      <c r="F154" s="7">
        <v>3229</v>
      </c>
      <c r="G154" s="9">
        <f>((F154/E154)^0.2)-1</f>
        <v>3.6355346307520575E-2</v>
      </c>
      <c r="H154" s="7">
        <v>2434</v>
      </c>
      <c r="I154" s="7">
        <v>2745</v>
      </c>
      <c r="J154" s="9">
        <f>((I154/H154)^0.2)-1</f>
        <v>2.4340525816487268E-2</v>
      </c>
    </row>
    <row r="155" spans="1:10" x14ac:dyDescent="0.25">
      <c r="A155" s="6" t="s">
        <v>24</v>
      </c>
      <c r="B155" s="7">
        <v>92950</v>
      </c>
      <c r="C155" s="7">
        <v>102963</v>
      </c>
      <c r="D155" s="9">
        <f>((C155/B155)^0.2)-1</f>
        <v>2.0672370859574629E-2</v>
      </c>
      <c r="E155" s="7">
        <v>3565</v>
      </c>
      <c r="F155" s="7">
        <v>3626</v>
      </c>
      <c r="G155" s="9">
        <f>((F155/E155)^0.2)-1</f>
        <v>3.3989751531138257E-3</v>
      </c>
      <c r="H155" s="7">
        <v>2013</v>
      </c>
      <c r="I155" s="7">
        <v>2006</v>
      </c>
      <c r="J155" s="9">
        <f>((I155/H155)^0.2)-1</f>
        <v>-6.964487904623784E-4</v>
      </c>
    </row>
    <row r="156" spans="1:10" x14ac:dyDescent="0.25">
      <c r="A156" s="12" t="s">
        <v>31</v>
      </c>
      <c r="B156" s="7">
        <f>SUM(B153:B155)</f>
        <v>296580</v>
      </c>
      <c r="C156" s="7">
        <f>SUM(C153:C155)</f>
        <v>290166</v>
      </c>
      <c r="D156" s="16">
        <f>((C156/B156)^0.2)-1</f>
        <v>-4.3632180924247921E-3</v>
      </c>
      <c r="E156" s="7">
        <f>SUM(E153:E155)</f>
        <v>13577</v>
      </c>
      <c r="F156" s="7">
        <f>SUM(F153:F155)</f>
        <v>14357</v>
      </c>
      <c r="G156" s="16">
        <f>((F156/E156)^0.2)-1</f>
        <v>1.1234729547508371E-2</v>
      </c>
      <c r="H156" s="7">
        <f>SUM(H153:H155)</f>
        <v>7206</v>
      </c>
      <c r="I156" s="7">
        <f>SUM(I153:I155)</f>
        <v>7510</v>
      </c>
      <c r="J156" s="16">
        <f>((I156/H156)^0.2)-1</f>
        <v>8.2985342081269842E-3</v>
      </c>
    </row>
    <row r="157" spans="1:10" x14ac:dyDescent="0.25">
      <c r="A157" s="54"/>
      <c r="B157" s="55"/>
      <c r="C157" s="55"/>
      <c r="D157" s="55"/>
      <c r="E157" s="55"/>
      <c r="F157" s="55"/>
      <c r="G157" s="55"/>
      <c r="H157" s="55"/>
      <c r="I157" s="55"/>
      <c r="J157" s="55"/>
    </row>
    <row r="158" spans="1:10" x14ac:dyDescent="0.25">
      <c r="A158" s="58" t="s">
        <v>10</v>
      </c>
      <c r="B158" s="59"/>
      <c r="C158" s="59"/>
      <c r="D158" s="59"/>
      <c r="E158" s="59"/>
      <c r="F158" s="59"/>
      <c r="G158" s="59"/>
      <c r="H158" s="59"/>
      <c r="I158" s="59"/>
      <c r="J158" s="59"/>
    </row>
    <row r="159" spans="1:10" x14ac:dyDescent="0.25">
      <c r="A159" s="6" t="s">
        <v>11</v>
      </c>
      <c r="B159" s="7">
        <v>518386</v>
      </c>
      <c r="C159" s="7">
        <v>497152</v>
      </c>
      <c r="D159" s="9">
        <f>((C159/B159)^0.2)-1</f>
        <v>-8.3299766945084119E-3</v>
      </c>
      <c r="E159" s="7">
        <v>20156</v>
      </c>
      <c r="F159" s="7">
        <v>20834</v>
      </c>
      <c r="G159" s="9">
        <f>((F159/E159)^0.2)-1</f>
        <v>6.6387910736049882E-3</v>
      </c>
      <c r="H159" s="7">
        <v>3667</v>
      </c>
      <c r="I159" s="7">
        <v>3674</v>
      </c>
      <c r="J159" s="10">
        <f>((I159/H159)^0.2)-1</f>
        <v>3.8149229043105137E-4</v>
      </c>
    </row>
    <row r="160" spans="1:10" x14ac:dyDescent="0.25">
      <c r="A160" s="6" t="s">
        <v>23</v>
      </c>
      <c r="B160" s="7">
        <v>27033</v>
      </c>
      <c r="C160" s="7">
        <v>30784</v>
      </c>
      <c r="D160" s="9">
        <f>((C160/B160)^0.2)-1</f>
        <v>2.6327961763199736E-2</v>
      </c>
      <c r="E160" s="7">
        <v>2539</v>
      </c>
      <c r="F160" s="7">
        <v>2921</v>
      </c>
      <c r="G160" s="9">
        <f>((F160/E160)^0.2)-1</f>
        <v>2.8427713415867473E-2</v>
      </c>
      <c r="H160" s="7">
        <v>1888</v>
      </c>
      <c r="I160" s="7">
        <v>2033</v>
      </c>
      <c r="J160" s="9">
        <f>((I160/H160)^0.2)-1</f>
        <v>1.4908939189200332E-2</v>
      </c>
    </row>
    <row r="161" spans="1:10" x14ac:dyDescent="0.25">
      <c r="A161" s="6" t="s">
        <v>27</v>
      </c>
      <c r="B161" s="7">
        <v>251183</v>
      </c>
      <c r="C161" s="7">
        <v>258192</v>
      </c>
      <c r="D161" s="9">
        <f>((C161/B161)^0.2)-1</f>
        <v>5.5195241643244408E-3</v>
      </c>
      <c r="E161" s="7">
        <v>9125</v>
      </c>
      <c r="F161" s="7">
        <v>9442</v>
      </c>
      <c r="G161" s="9">
        <f>((F161/E161)^0.2)-1</f>
        <v>6.8533620678874474E-3</v>
      </c>
      <c r="H161" s="7">
        <v>2828</v>
      </c>
      <c r="I161" s="7">
        <v>2801</v>
      </c>
      <c r="J161" s="9">
        <f>((I161/H161)^0.2)-1</f>
        <v>-1.9168109182834403E-3</v>
      </c>
    </row>
    <row r="162" spans="1:10" x14ac:dyDescent="0.25">
      <c r="A162" s="12" t="s">
        <v>31</v>
      </c>
      <c r="B162" s="7">
        <f>SUM(B159:B161)</f>
        <v>796602</v>
      </c>
      <c r="C162" s="7">
        <f>SUM(C159:C161)</f>
        <v>786128</v>
      </c>
      <c r="D162" s="16">
        <f>((C162/B162)^0.2)-1</f>
        <v>-2.6436099667654922E-3</v>
      </c>
      <c r="E162" s="7">
        <f>SUM(E159:E161)</f>
        <v>31820</v>
      </c>
      <c r="F162" s="7">
        <f>SUM(F159:F161)</f>
        <v>33197</v>
      </c>
      <c r="G162" s="16">
        <f>((F162/E162)^0.2)-1</f>
        <v>8.5088940861448581E-3</v>
      </c>
      <c r="H162" s="7">
        <f>SUM(H159:H161)</f>
        <v>8383</v>
      </c>
      <c r="I162" s="7">
        <f>SUM(I159:I161)</f>
        <v>8508</v>
      </c>
      <c r="J162" s="16">
        <f>((I162/H162)^0.2)-1</f>
        <v>2.9645960855844145E-3</v>
      </c>
    </row>
    <row r="163" spans="1:10" x14ac:dyDescent="0.25">
      <c r="A163" s="54"/>
      <c r="B163" s="55"/>
      <c r="C163" s="55"/>
      <c r="D163" s="55"/>
      <c r="E163" s="55"/>
      <c r="F163" s="55"/>
      <c r="G163" s="55"/>
      <c r="H163" s="55"/>
      <c r="I163" s="55"/>
      <c r="J163" s="55"/>
    </row>
    <row r="164" spans="1:10" x14ac:dyDescent="0.25">
      <c r="A164" s="58" t="s">
        <v>13</v>
      </c>
      <c r="B164" s="59"/>
      <c r="C164" s="59"/>
      <c r="D164" s="59"/>
      <c r="E164" s="59"/>
      <c r="F164" s="59"/>
      <c r="G164" s="59"/>
      <c r="H164" s="59"/>
      <c r="I164" s="59"/>
      <c r="J164" s="59"/>
    </row>
    <row r="165" spans="1:10" x14ac:dyDescent="0.25">
      <c r="A165" s="6" t="s">
        <v>14</v>
      </c>
      <c r="B165" s="7">
        <v>87802</v>
      </c>
      <c r="C165" s="7">
        <v>86716</v>
      </c>
      <c r="D165" s="9">
        <f t="shared" ref="D165:D170" si="12">((C165/B165)^0.2)-1</f>
        <v>-2.4860782278761651E-3</v>
      </c>
      <c r="E165" s="7">
        <v>5944</v>
      </c>
      <c r="F165" s="7">
        <v>6235</v>
      </c>
      <c r="G165" s="9">
        <f t="shared" ref="G165:G170" si="13">((F165/E165)^0.2)-1</f>
        <v>9.6050899500967901E-3</v>
      </c>
      <c r="H165" s="8">
        <v>355</v>
      </c>
      <c r="I165" s="8">
        <v>368</v>
      </c>
      <c r="J165" s="9">
        <f t="shared" ref="J165:J170" si="14">((I165/H165)^0.2)-1</f>
        <v>7.2189617163216369E-3</v>
      </c>
    </row>
    <row r="166" spans="1:10" x14ac:dyDescent="0.25">
      <c r="A166" s="6" t="s">
        <v>28</v>
      </c>
      <c r="B166" s="8">
        <v>641</v>
      </c>
      <c r="C166" s="8">
        <v>0</v>
      </c>
      <c r="D166" s="11">
        <f t="shared" si="12"/>
        <v>-1</v>
      </c>
      <c r="E166" s="8">
        <v>70</v>
      </c>
      <c r="F166" s="8">
        <v>0</v>
      </c>
      <c r="G166" s="11">
        <f t="shared" si="13"/>
        <v>-1</v>
      </c>
      <c r="H166" s="8">
        <v>3</v>
      </c>
      <c r="I166" s="8">
        <v>0</v>
      </c>
      <c r="J166" s="11">
        <f t="shared" si="14"/>
        <v>-1</v>
      </c>
    </row>
    <row r="167" spans="1:10" x14ac:dyDescent="0.25">
      <c r="A167" s="6" t="s">
        <v>15</v>
      </c>
      <c r="B167" s="7">
        <v>64786</v>
      </c>
      <c r="C167" s="7">
        <v>63316</v>
      </c>
      <c r="D167" s="9">
        <f t="shared" si="12"/>
        <v>-4.57977446529656E-3</v>
      </c>
      <c r="E167" s="7">
        <v>3097</v>
      </c>
      <c r="F167" s="7">
        <v>3343</v>
      </c>
      <c r="G167" s="9">
        <f t="shared" si="13"/>
        <v>1.5404384261163973E-2</v>
      </c>
      <c r="H167" s="8">
        <v>177</v>
      </c>
      <c r="I167" s="8">
        <v>183</v>
      </c>
      <c r="J167" s="9">
        <f t="shared" si="14"/>
        <v>6.6895598707255033E-3</v>
      </c>
    </row>
    <row r="168" spans="1:10" x14ac:dyDescent="0.25">
      <c r="A168" s="6" t="s">
        <v>16</v>
      </c>
      <c r="B168" s="7">
        <v>141264</v>
      </c>
      <c r="C168" s="7">
        <v>142554</v>
      </c>
      <c r="D168" s="9">
        <f t="shared" si="12"/>
        <v>1.8197327348088432E-3</v>
      </c>
      <c r="E168" s="7">
        <v>5951</v>
      </c>
      <c r="F168" s="7">
        <v>5877</v>
      </c>
      <c r="G168" s="9">
        <f t="shared" si="13"/>
        <v>-2.499440191193858E-3</v>
      </c>
      <c r="H168" s="7">
        <v>1472</v>
      </c>
      <c r="I168" s="7">
        <v>1501</v>
      </c>
      <c r="J168" s="9">
        <f t="shared" si="14"/>
        <v>3.9095288166457465E-3</v>
      </c>
    </row>
    <row r="169" spans="1:10" x14ac:dyDescent="0.25">
      <c r="A169" s="6" t="s">
        <v>17</v>
      </c>
      <c r="B169" s="7">
        <v>9170</v>
      </c>
      <c r="C169" s="7">
        <v>13355</v>
      </c>
      <c r="D169" s="9">
        <f t="shared" si="12"/>
        <v>7.8089735993254417E-2</v>
      </c>
      <c r="E169" s="8">
        <v>821</v>
      </c>
      <c r="F169" s="7">
        <v>1216</v>
      </c>
      <c r="G169" s="9">
        <f t="shared" si="13"/>
        <v>8.172803041268728E-2</v>
      </c>
      <c r="H169" s="8">
        <v>534</v>
      </c>
      <c r="I169" s="8">
        <v>865</v>
      </c>
      <c r="J169" s="9">
        <f t="shared" si="14"/>
        <v>0.10127294514188478</v>
      </c>
    </row>
    <row r="170" spans="1:10" x14ac:dyDescent="0.25">
      <c r="A170" s="12" t="s">
        <v>31</v>
      </c>
      <c r="B170" s="7">
        <f>SUM(B165:B169)</f>
        <v>303663</v>
      </c>
      <c r="C170" s="7">
        <f>SUM(C165:C169)</f>
        <v>305941</v>
      </c>
      <c r="D170" s="16">
        <f t="shared" si="12"/>
        <v>1.4958654980889996E-3</v>
      </c>
      <c r="E170" s="7">
        <f>SUM(E165:E169)</f>
        <v>15883</v>
      </c>
      <c r="F170" s="7">
        <f>SUM(F165:F169)</f>
        <v>16671</v>
      </c>
      <c r="G170" s="16">
        <f t="shared" si="13"/>
        <v>9.7313098632378914E-3</v>
      </c>
      <c r="H170" s="8">
        <f>SUM(H165:H169)</f>
        <v>2541</v>
      </c>
      <c r="I170" s="8">
        <f>SUM(I165:I169)</f>
        <v>2917</v>
      </c>
      <c r="J170" s="16">
        <f t="shared" si="14"/>
        <v>2.7983994448882443E-2</v>
      </c>
    </row>
    <row r="171" spans="1:10" x14ac:dyDescent="0.25">
      <c r="A171" s="54"/>
      <c r="B171" s="55"/>
      <c r="C171" s="55"/>
      <c r="D171" s="55"/>
      <c r="E171" s="55"/>
      <c r="F171" s="55"/>
      <c r="G171" s="55"/>
      <c r="H171" s="55"/>
      <c r="I171" s="55"/>
      <c r="J171" s="55"/>
    </row>
    <row r="172" spans="1:10" x14ac:dyDescent="0.25">
      <c r="A172" s="58" t="s">
        <v>22</v>
      </c>
      <c r="B172" s="59"/>
      <c r="C172" s="59"/>
      <c r="D172" s="59"/>
      <c r="E172" s="59"/>
      <c r="F172" s="59"/>
      <c r="G172" s="59"/>
      <c r="H172" s="59"/>
      <c r="I172" s="59"/>
      <c r="J172" s="59"/>
    </row>
    <row r="173" spans="1:10" x14ac:dyDescent="0.25">
      <c r="A173" s="6" t="s">
        <v>18</v>
      </c>
      <c r="B173" s="7">
        <v>161657</v>
      </c>
      <c r="C173" s="7">
        <v>152484</v>
      </c>
      <c r="D173" s="9">
        <f t="shared" ref="D173:D178" si="15">((C173/B173)^0.2)-1</f>
        <v>-1.161544062829678E-2</v>
      </c>
      <c r="E173" s="7">
        <v>8136</v>
      </c>
      <c r="F173" s="7">
        <v>7874</v>
      </c>
      <c r="G173" s="9">
        <f t="shared" ref="G173:G178" si="16">((F173/E173)^0.2)-1</f>
        <v>-6.525111641656256E-3</v>
      </c>
      <c r="H173" s="8">
        <v>896</v>
      </c>
      <c r="I173" s="8">
        <v>891</v>
      </c>
      <c r="J173" s="9">
        <f t="shared" ref="J173:J178" si="17">((I173/H173)^0.2)-1</f>
        <v>-1.1185710333350141E-3</v>
      </c>
    </row>
    <row r="174" spans="1:10" x14ac:dyDescent="0.25">
      <c r="A174" s="6" t="s">
        <v>19</v>
      </c>
      <c r="B174" s="7">
        <v>47844</v>
      </c>
      <c r="C174" s="7">
        <v>45522</v>
      </c>
      <c r="D174" s="9">
        <f t="shared" si="15"/>
        <v>-9.9006610568532771E-3</v>
      </c>
      <c r="E174" s="7">
        <v>4676</v>
      </c>
      <c r="F174" s="7">
        <v>5037</v>
      </c>
      <c r="G174" s="9">
        <f t="shared" si="16"/>
        <v>1.4984685934571029E-2</v>
      </c>
      <c r="H174" s="8">
        <v>148</v>
      </c>
      <c r="I174" s="8">
        <v>141</v>
      </c>
      <c r="J174" s="9">
        <f t="shared" si="17"/>
        <v>-9.6436753059409019E-3</v>
      </c>
    </row>
    <row r="175" spans="1:10" x14ac:dyDescent="0.25">
      <c r="A175" s="6" t="s">
        <v>20</v>
      </c>
      <c r="B175" s="7">
        <v>6779</v>
      </c>
      <c r="C175" s="7">
        <v>7575</v>
      </c>
      <c r="D175" s="9">
        <f t="shared" si="15"/>
        <v>2.2453110916863528E-2</v>
      </c>
      <c r="E175" s="7">
        <v>1107</v>
      </c>
      <c r="F175" s="7">
        <v>1144</v>
      </c>
      <c r="G175" s="9">
        <f t="shared" si="16"/>
        <v>6.5971135646454293E-3</v>
      </c>
      <c r="H175" s="8">
        <v>19</v>
      </c>
      <c r="I175" s="8">
        <v>20</v>
      </c>
      <c r="J175" s="9">
        <f t="shared" si="17"/>
        <v>1.0311459317936089E-2</v>
      </c>
    </row>
    <row r="176" spans="1:10" x14ac:dyDescent="0.25">
      <c r="A176" s="6" t="s">
        <v>21</v>
      </c>
      <c r="B176" s="8">
        <v>284</v>
      </c>
      <c r="C176" s="8">
        <v>216</v>
      </c>
      <c r="D176" s="9">
        <f t="shared" si="15"/>
        <v>-5.3267944430198333E-2</v>
      </c>
      <c r="E176" s="8">
        <v>24</v>
      </c>
      <c r="F176" s="8">
        <v>21</v>
      </c>
      <c r="G176" s="9">
        <f t="shared" si="16"/>
        <v>-2.6352819384831916E-2</v>
      </c>
      <c r="H176" s="8">
        <v>2</v>
      </c>
      <c r="I176" s="8">
        <v>2</v>
      </c>
      <c r="J176" s="11">
        <f t="shared" si="17"/>
        <v>0</v>
      </c>
    </row>
    <row r="177" spans="1:10" x14ac:dyDescent="0.25">
      <c r="A177" s="12" t="s">
        <v>31</v>
      </c>
      <c r="B177" s="7">
        <f>SUM(B173:B176)</f>
        <v>216564</v>
      </c>
      <c r="C177" s="7">
        <f>SUM(C173:C176)</f>
        <v>205797</v>
      </c>
      <c r="D177" s="16">
        <f t="shared" si="15"/>
        <v>-1.0147338747073964E-2</v>
      </c>
      <c r="E177" s="7">
        <f>SUM(E173:E176)</f>
        <v>13943</v>
      </c>
      <c r="F177" s="7">
        <f>SUM(F173:F176)</f>
        <v>14076</v>
      </c>
      <c r="G177" s="16">
        <f t="shared" si="16"/>
        <v>1.9005295706264747E-3</v>
      </c>
      <c r="H177" s="8">
        <f>SUM(H173:H176)</f>
        <v>1065</v>
      </c>
      <c r="I177" s="8">
        <f>SUM(I173:I176)</f>
        <v>1054</v>
      </c>
      <c r="J177" s="16">
        <f t="shared" si="17"/>
        <v>-2.0743154364316618E-3</v>
      </c>
    </row>
    <row r="178" spans="1:10" x14ac:dyDescent="0.25">
      <c r="A178" s="20" t="s">
        <v>32</v>
      </c>
      <c r="B178" s="7">
        <f>B150+B156+B162+B170+B177</f>
        <v>1620614</v>
      </c>
      <c r="C178" s="7">
        <f>C150+C156+C162++C170+C177</f>
        <v>1593637</v>
      </c>
      <c r="D178" s="18">
        <f t="shared" si="15"/>
        <v>-3.3516235945436623E-3</v>
      </c>
      <c r="E178" s="7">
        <f>E150+E156+E162+E170+E177</f>
        <v>75546</v>
      </c>
      <c r="F178" s="7">
        <f>F150+F156+F162+F170+F177</f>
        <v>78572</v>
      </c>
      <c r="G178" s="18">
        <f t="shared" si="16"/>
        <v>7.8856612591968744E-3</v>
      </c>
      <c r="H178" s="7">
        <f>H150+H156+H162+H170+H177</f>
        <v>19492</v>
      </c>
      <c r="I178" s="7">
        <f>I150+I156+I162+I170+I177</f>
        <v>20209</v>
      </c>
      <c r="J178" s="18">
        <f t="shared" si="17"/>
        <v>7.2509466760926067E-3</v>
      </c>
    </row>
    <row r="182" spans="1:10" x14ac:dyDescent="0.25">
      <c r="A182" s="56" t="s">
        <v>34</v>
      </c>
      <c r="B182" s="56"/>
      <c r="C182" s="56"/>
      <c r="D182" s="56"/>
      <c r="E182" s="56"/>
      <c r="F182" s="56"/>
      <c r="G182" s="56"/>
      <c r="H182" s="56"/>
      <c r="I182" s="56"/>
      <c r="J182" s="56"/>
    </row>
    <row r="183" spans="1:10" x14ac:dyDescent="0.25">
      <c r="A183" s="57" t="s">
        <v>3</v>
      </c>
      <c r="B183" s="56" t="s">
        <v>0</v>
      </c>
      <c r="C183" s="56"/>
      <c r="D183" s="56"/>
      <c r="E183" s="56" t="s">
        <v>1</v>
      </c>
      <c r="F183" s="56"/>
      <c r="G183" s="56"/>
      <c r="H183" s="56" t="s">
        <v>2</v>
      </c>
      <c r="I183" s="56"/>
      <c r="J183" s="56"/>
    </row>
    <row r="184" spans="1:10" ht="45" x14ac:dyDescent="0.25">
      <c r="A184" s="57"/>
      <c r="B184" s="32" t="s">
        <v>63</v>
      </c>
      <c r="C184" s="32" t="s">
        <v>62</v>
      </c>
      <c r="D184" s="32" t="s">
        <v>64</v>
      </c>
      <c r="E184" s="32" t="s">
        <v>63</v>
      </c>
      <c r="F184" s="32" t="s">
        <v>62</v>
      </c>
      <c r="G184" s="32" t="s">
        <v>64</v>
      </c>
      <c r="H184" s="32" t="s">
        <v>63</v>
      </c>
      <c r="I184" s="32" t="s">
        <v>62</v>
      </c>
      <c r="J184" s="32" t="s">
        <v>64</v>
      </c>
    </row>
    <row r="185" spans="1:10" x14ac:dyDescent="0.25">
      <c r="A185" s="58" t="s">
        <v>5</v>
      </c>
      <c r="B185" s="59"/>
      <c r="C185" s="59"/>
      <c r="D185" s="59"/>
      <c r="E185" s="59"/>
      <c r="F185" s="59"/>
      <c r="G185" s="59"/>
      <c r="H185" s="59"/>
      <c r="I185" s="59"/>
      <c r="J185" s="59"/>
    </row>
    <row r="186" spans="1:10" x14ac:dyDescent="0.25">
      <c r="A186" s="6" t="s">
        <v>6</v>
      </c>
      <c r="B186" s="7">
        <v>10418</v>
      </c>
      <c r="C186" s="7">
        <v>8305</v>
      </c>
      <c r="D186" s="13">
        <f>(C186/B186)^0.2-1</f>
        <v>-4.4323170227477893E-2</v>
      </c>
      <c r="E186" s="8">
        <v>182</v>
      </c>
      <c r="F186" s="8">
        <v>136</v>
      </c>
      <c r="G186" s="9">
        <f>((F186/E186)^0.2)-1</f>
        <v>-5.6605143531243907E-2</v>
      </c>
      <c r="H186" s="8">
        <v>96</v>
      </c>
      <c r="I186" s="8">
        <v>76</v>
      </c>
      <c r="J186" s="9">
        <f>((I186/H186)^0.2)-1</f>
        <v>-4.5648255188992848E-2</v>
      </c>
    </row>
    <row r="187" spans="1:10" x14ac:dyDescent="0.25">
      <c r="A187" s="6" t="s">
        <v>25</v>
      </c>
      <c r="B187" s="8">
        <v>589</v>
      </c>
      <c r="C187" s="8">
        <v>552</v>
      </c>
      <c r="D187" s="9">
        <f>((C187/B187)^0.2)-1</f>
        <v>-1.2891806953677865E-2</v>
      </c>
      <c r="E187" s="8">
        <v>29</v>
      </c>
      <c r="F187" s="8">
        <v>27</v>
      </c>
      <c r="G187" s="9">
        <f>((F187/E187)^0.2)-1</f>
        <v>-1.4190149921543771E-2</v>
      </c>
      <c r="H187" s="8">
        <v>27</v>
      </c>
      <c r="I187" s="8">
        <v>25</v>
      </c>
      <c r="J187" s="9">
        <f>((I187/H187)^0.2)-1</f>
        <v>-1.5274353645740923E-2</v>
      </c>
    </row>
    <row r="188" spans="1:10" x14ac:dyDescent="0.25">
      <c r="A188" s="12" t="s">
        <v>31</v>
      </c>
      <c r="B188" s="7">
        <f>SUM(B186:B187)</f>
        <v>11007</v>
      </c>
      <c r="C188" s="7">
        <f>SUM(C186:C187)</f>
        <v>8857</v>
      </c>
      <c r="D188" s="28">
        <f>(C188/B188)^0.2-1</f>
        <v>-4.2533614855949642E-2</v>
      </c>
      <c r="E188" s="8">
        <f>SUM(E186:E187)</f>
        <v>211</v>
      </c>
      <c r="F188" s="8">
        <f>SUM(F186:F187)</f>
        <v>163</v>
      </c>
      <c r="G188" s="16">
        <f>((F188/E188)^0.2)-1</f>
        <v>-5.031182635112319E-2</v>
      </c>
      <c r="H188" s="8">
        <f>SUM(H186:H187)</f>
        <v>123</v>
      </c>
      <c r="I188" s="8">
        <f>SUM(I186:I187)</f>
        <v>101</v>
      </c>
      <c r="J188" s="16">
        <f>((I188/H188)^0.2)-1</f>
        <v>-3.8646188568899231E-2</v>
      </c>
    </row>
    <row r="189" spans="1:10" x14ac:dyDescent="0.25">
      <c r="A189" s="54"/>
      <c r="B189" s="55"/>
      <c r="C189" s="55"/>
      <c r="D189" s="55"/>
      <c r="E189" s="55"/>
      <c r="F189" s="55"/>
      <c r="G189" s="55"/>
      <c r="H189" s="55"/>
      <c r="I189" s="55"/>
      <c r="J189" s="55"/>
    </row>
    <row r="190" spans="1:10" x14ac:dyDescent="0.25">
      <c r="A190" s="58" t="s">
        <v>7</v>
      </c>
      <c r="B190" s="59"/>
      <c r="C190" s="59"/>
      <c r="D190" s="59"/>
      <c r="E190" s="59"/>
      <c r="F190" s="59"/>
      <c r="G190" s="59"/>
      <c r="H190" s="59"/>
      <c r="I190" s="59"/>
      <c r="J190" s="59"/>
    </row>
    <row r="191" spans="1:10" x14ac:dyDescent="0.25">
      <c r="A191" s="6" t="s">
        <v>8</v>
      </c>
      <c r="B191" s="7">
        <v>117676</v>
      </c>
      <c r="C191" s="7">
        <v>95790</v>
      </c>
      <c r="D191" s="9">
        <f>((C191/B191)^0.2)-1</f>
        <v>-4.0319975572413069E-2</v>
      </c>
      <c r="E191" s="7">
        <v>4845</v>
      </c>
      <c r="F191" s="7">
        <v>4453</v>
      </c>
      <c r="G191" s="9">
        <f>((F191/E191)^0.2)-1</f>
        <v>-1.6732277870520118E-2</v>
      </c>
      <c r="H191" s="7">
        <v>1470</v>
      </c>
      <c r="I191" s="7">
        <v>1425</v>
      </c>
      <c r="J191" s="9">
        <f>((I191/H191)^0.2)-1</f>
        <v>-6.1988249302741272E-3</v>
      </c>
    </row>
    <row r="192" spans="1:10" x14ac:dyDescent="0.25">
      <c r="A192" s="6" t="s">
        <v>9</v>
      </c>
      <c r="B192" s="7">
        <v>3857</v>
      </c>
      <c r="C192" s="7">
        <v>3771</v>
      </c>
      <c r="D192" s="9">
        <f>((C192/B192)^0.2)-1</f>
        <v>-4.4997378968492097E-3</v>
      </c>
      <c r="E192" s="8">
        <v>472</v>
      </c>
      <c r="F192" s="8">
        <v>538</v>
      </c>
      <c r="G192" s="9">
        <f>((F192/E192)^0.2)-1</f>
        <v>2.6521513035940414E-2</v>
      </c>
      <c r="H192" s="8">
        <v>483</v>
      </c>
      <c r="I192" s="8">
        <v>552</v>
      </c>
      <c r="J192" s="9">
        <f>((I192/H192)^0.2)-1</f>
        <v>2.7066087089351765E-2</v>
      </c>
    </row>
    <row r="193" spans="1:10" x14ac:dyDescent="0.25">
      <c r="A193" s="6" t="s">
        <v>24</v>
      </c>
      <c r="B193" s="7">
        <v>4523</v>
      </c>
      <c r="C193" s="7">
        <v>4429</v>
      </c>
      <c r="D193" s="9">
        <f>((C193/B193)^0.2)-1</f>
        <v>-4.1915240497872874E-3</v>
      </c>
      <c r="E193" s="8">
        <v>229</v>
      </c>
      <c r="F193" s="8">
        <v>228</v>
      </c>
      <c r="G193" s="9">
        <f>((F193/E193)^0.2)-1</f>
        <v>-8.7489197860146639E-4</v>
      </c>
      <c r="H193" s="8">
        <v>172</v>
      </c>
      <c r="I193" s="8">
        <v>175</v>
      </c>
      <c r="J193" s="9">
        <f>((I193/H193)^0.2)-1</f>
        <v>3.4642862388707396E-3</v>
      </c>
    </row>
    <row r="194" spans="1:10" x14ac:dyDescent="0.25">
      <c r="A194" s="12" t="s">
        <v>31</v>
      </c>
      <c r="B194" s="7">
        <f>SUM(B191:B193)</f>
        <v>126056</v>
      </c>
      <c r="C194" s="7">
        <f>SUM(C191:C193)</f>
        <v>103990</v>
      </c>
      <c r="D194" s="16">
        <f>((C194/B194)^0.2)-1</f>
        <v>-3.7755114902528475E-2</v>
      </c>
      <c r="E194" s="7">
        <f>SUM(E191:E193)</f>
        <v>5546</v>
      </c>
      <c r="F194" s="7">
        <f>SUM(F191:F193)</f>
        <v>5219</v>
      </c>
      <c r="G194" s="16">
        <f>((F194/E194)^0.2)-1</f>
        <v>-1.2080662631204331E-2</v>
      </c>
      <c r="H194" s="7">
        <f>SUM(H191:H193)</f>
        <v>2125</v>
      </c>
      <c r="I194" s="7">
        <f>SUM(I191:I193)</f>
        <v>2152</v>
      </c>
      <c r="J194" s="16">
        <f>((I194/H194)^0.2)-1</f>
        <v>2.5283589066129597E-3</v>
      </c>
    </row>
    <row r="195" spans="1:10" x14ac:dyDescent="0.25">
      <c r="A195" s="54"/>
      <c r="B195" s="55"/>
      <c r="C195" s="55"/>
      <c r="D195" s="55"/>
      <c r="E195" s="55"/>
      <c r="F195" s="55"/>
      <c r="G195" s="55"/>
      <c r="H195" s="55"/>
      <c r="I195" s="55"/>
      <c r="J195" s="55"/>
    </row>
    <row r="196" spans="1:10" x14ac:dyDescent="0.25">
      <c r="A196" s="58" t="s">
        <v>10</v>
      </c>
      <c r="B196" s="59"/>
      <c r="C196" s="59"/>
      <c r="D196" s="59"/>
      <c r="E196" s="59"/>
      <c r="F196" s="59"/>
      <c r="G196" s="59"/>
      <c r="H196" s="59"/>
      <c r="I196" s="59"/>
      <c r="J196" s="59"/>
    </row>
    <row r="197" spans="1:10" x14ac:dyDescent="0.25">
      <c r="A197" s="6" t="s">
        <v>11</v>
      </c>
      <c r="B197" s="7">
        <v>396126</v>
      </c>
      <c r="C197" s="7">
        <v>374985</v>
      </c>
      <c r="D197" s="9">
        <f>((C197/B197)^0.2)-1</f>
        <v>-1.0909320465255168E-2</v>
      </c>
      <c r="E197" s="7">
        <v>15561</v>
      </c>
      <c r="F197" s="7">
        <v>15311</v>
      </c>
      <c r="G197" s="9">
        <f>((F197/E197)^0.2)-1</f>
        <v>-3.2340112265022425E-3</v>
      </c>
      <c r="H197" s="7">
        <v>2104</v>
      </c>
      <c r="I197" s="7">
        <v>2085</v>
      </c>
      <c r="J197" s="9">
        <f>((I197/H197)^0.2)-1</f>
        <v>-1.8126430994818143E-3</v>
      </c>
    </row>
    <row r="198" spans="1:10" x14ac:dyDescent="0.25">
      <c r="A198" s="6" t="s">
        <v>23</v>
      </c>
      <c r="B198" s="7">
        <v>2171</v>
      </c>
      <c r="C198" s="7">
        <v>2680</v>
      </c>
      <c r="D198" s="9">
        <f>((C198/B198)^0.2)-1</f>
        <v>4.3025663024788496E-2</v>
      </c>
      <c r="E198" s="8">
        <v>242</v>
      </c>
      <c r="F198" s="8">
        <v>310</v>
      </c>
      <c r="G198" s="9">
        <f>((F198/E198)^0.2)-1</f>
        <v>5.0773872640188289E-2</v>
      </c>
      <c r="H198" s="8">
        <v>233</v>
      </c>
      <c r="I198" s="8">
        <v>273</v>
      </c>
      <c r="J198" s="9">
        <f>((I198/H198)^0.2)-1</f>
        <v>3.2194035543836597E-2</v>
      </c>
    </row>
    <row r="199" spans="1:10" x14ac:dyDescent="0.25">
      <c r="A199" s="6" t="s">
        <v>27</v>
      </c>
      <c r="B199" s="7">
        <v>19959</v>
      </c>
      <c r="C199" s="7">
        <v>19353</v>
      </c>
      <c r="D199" s="9">
        <f>((C199/B199)^0.2)-1</f>
        <v>-6.147570527127888E-3</v>
      </c>
      <c r="E199" s="8">
        <v>947</v>
      </c>
      <c r="F199" s="8">
        <v>933</v>
      </c>
      <c r="G199" s="9">
        <f>((F199/E199)^0.2)-1</f>
        <v>-2.9743463090654565E-3</v>
      </c>
      <c r="H199" s="8">
        <v>349</v>
      </c>
      <c r="I199" s="8">
        <v>342</v>
      </c>
      <c r="J199" s="9">
        <f>((I199/H199)^0.2)-1</f>
        <v>-4.0440377943172789E-3</v>
      </c>
    </row>
    <row r="200" spans="1:10" x14ac:dyDescent="0.25">
      <c r="A200" s="12" t="s">
        <v>31</v>
      </c>
      <c r="B200" s="7">
        <f>SUM(B197:B199)</f>
        <v>418256</v>
      </c>
      <c r="C200" s="7">
        <f>SUM(C197:C199)</f>
        <v>397018</v>
      </c>
      <c r="D200" s="16">
        <f>((C200/B200)^0.2)-1</f>
        <v>-1.0368287962204348E-2</v>
      </c>
      <c r="E200" s="7">
        <f>SUM(E197:E199)</f>
        <v>16750</v>
      </c>
      <c r="F200" s="7">
        <f>SUM(F197:F199)</f>
        <v>16554</v>
      </c>
      <c r="G200" s="16">
        <f>((F200/E200)^0.2)-1</f>
        <v>-2.3513300441222462E-3</v>
      </c>
      <c r="H200" s="7">
        <f>SUM(H197:H199)</f>
        <v>2686</v>
      </c>
      <c r="I200" s="7">
        <f>SUM(I197:I199)</f>
        <v>2700</v>
      </c>
      <c r="J200" s="16">
        <f>((I200/H200)^0.2)-1</f>
        <v>1.0402756936465085E-3</v>
      </c>
    </row>
    <row r="201" spans="1:10" x14ac:dyDescent="0.25">
      <c r="A201" s="54"/>
      <c r="B201" s="55"/>
      <c r="C201" s="55"/>
      <c r="D201" s="55"/>
      <c r="E201" s="55"/>
      <c r="F201" s="55"/>
      <c r="G201" s="55"/>
      <c r="H201" s="55"/>
      <c r="I201" s="55"/>
      <c r="J201" s="55"/>
    </row>
    <row r="202" spans="1:10" x14ac:dyDescent="0.25">
      <c r="A202" s="58" t="s">
        <v>13</v>
      </c>
      <c r="B202" s="59"/>
      <c r="C202" s="59"/>
      <c r="D202" s="59"/>
      <c r="E202" s="59"/>
      <c r="F202" s="59"/>
      <c r="G202" s="59"/>
      <c r="H202" s="59"/>
      <c r="I202" s="59"/>
      <c r="J202" s="59"/>
    </row>
    <row r="203" spans="1:10" x14ac:dyDescent="0.25">
      <c r="A203" s="6" t="s">
        <v>14</v>
      </c>
      <c r="B203" s="7">
        <v>105601</v>
      </c>
      <c r="C203" s="7">
        <v>101734</v>
      </c>
      <c r="D203" s="9">
        <f t="shared" ref="D203:D208" si="18">((C203/B203)^0.2)-1</f>
        <v>-7.4334893579566241E-3</v>
      </c>
      <c r="E203" s="7">
        <v>6097</v>
      </c>
      <c r="F203" s="7">
        <v>6594</v>
      </c>
      <c r="G203" s="9">
        <f t="shared" ref="G203:G208" si="19">((F203/E203)^0.2)-1</f>
        <v>1.579611981369955E-2</v>
      </c>
      <c r="H203" s="8">
        <v>344</v>
      </c>
      <c r="I203" s="8">
        <v>355</v>
      </c>
      <c r="J203" s="9">
        <f t="shared" ref="J203:J208" si="20">((I203/H203)^0.2)-1</f>
        <v>6.3150830036067251E-3</v>
      </c>
    </row>
    <row r="204" spans="1:10" x14ac:dyDescent="0.25">
      <c r="A204" s="6" t="s">
        <v>28</v>
      </c>
      <c r="B204" s="8">
        <v>178</v>
      </c>
      <c r="C204" s="8">
        <v>133</v>
      </c>
      <c r="D204" s="9">
        <f t="shared" si="18"/>
        <v>-5.662073219671504E-2</v>
      </c>
      <c r="E204" s="8">
        <v>30</v>
      </c>
      <c r="F204" s="8">
        <v>36</v>
      </c>
      <c r="G204" s="9">
        <f t="shared" si="19"/>
        <v>3.7137289336648172E-2</v>
      </c>
      <c r="H204" s="8">
        <v>3</v>
      </c>
      <c r="I204" s="8">
        <v>3</v>
      </c>
      <c r="J204" s="11">
        <f t="shared" si="20"/>
        <v>0</v>
      </c>
    </row>
    <row r="205" spans="1:10" x14ac:dyDescent="0.25">
      <c r="A205" s="6" t="s">
        <v>15</v>
      </c>
      <c r="B205" s="7">
        <v>65234</v>
      </c>
      <c r="C205" s="7">
        <v>61725</v>
      </c>
      <c r="D205" s="9">
        <f t="shared" si="18"/>
        <v>-1.0997435198723982E-2</v>
      </c>
      <c r="E205" s="7">
        <v>3135</v>
      </c>
      <c r="F205" s="7">
        <v>3399</v>
      </c>
      <c r="G205" s="9">
        <f t="shared" si="19"/>
        <v>1.6301868128029362E-2</v>
      </c>
      <c r="H205" s="8">
        <v>133</v>
      </c>
      <c r="I205" s="8">
        <v>135</v>
      </c>
      <c r="J205" s="9">
        <f t="shared" si="20"/>
        <v>2.9895899807499404E-3</v>
      </c>
    </row>
    <row r="206" spans="1:10" x14ac:dyDescent="0.25">
      <c r="A206" s="6" t="s">
        <v>16</v>
      </c>
      <c r="B206" s="7">
        <v>17953</v>
      </c>
      <c r="C206" s="7">
        <v>18846</v>
      </c>
      <c r="D206" s="9">
        <f t="shared" si="18"/>
        <v>9.7559738176087318E-3</v>
      </c>
      <c r="E206" s="7">
        <v>1035</v>
      </c>
      <c r="F206" s="7">
        <v>1055</v>
      </c>
      <c r="G206" s="9">
        <f t="shared" si="19"/>
        <v>3.8352036859858885E-3</v>
      </c>
      <c r="H206" s="8">
        <v>364</v>
      </c>
      <c r="I206" s="8">
        <v>365</v>
      </c>
      <c r="J206" s="9">
        <f t="shared" si="20"/>
        <v>5.4884775098917871E-4</v>
      </c>
    </row>
    <row r="207" spans="1:10" x14ac:dyDescent="0.25">
      <c r="A207" s="6" t="s">
        <v>17</v>
      </c>
      <c r="B207" s="7">
        <v>1129</v>
      </c>
      <c r="C207" s="7">
        <v>1946</v>
      </c>
      <c r="D207" s="9">
        <f t="shared" si="18"/>
        <v>0.11503828396723326</v>
      </c>
      <c r="E207" s="8">
        <v>112</v>
      </c>
      <c r="F207" s="8">
        <v>226</v>
      </c>
      <c r="G207" s="9">
        <f t="shared" si="19"/>
        <v>0.15074231517932835</v>
      </c>
      <c r="H207" s="8">
        <v>108</v>
      </c>
      <c r="I207" s="8">
        <v>202</v>
      </c>
      <c r="J207" s="9">
        <f t="shared" si="20"/>
        <v>0.1334060402469992</v>
      </c>
    </row>
    <row r="208" spans="1:10" x14ac:dyDescent="0.25">
      <c r="A208" s="12" t="s">
        <v>31</v>
      </c>
      <c r="B208" s="7">
        <f>SUM(B203:B207)</f>
        <v>190095</v>
      </c>
      <c r="C208" s="7">
        <f>SUM(C203:C207)</f>
        <v>184384</v>
      </c>
      <c r="D208" s="16">
        <f t="shared" si="18"/>
        <v>-6.0821101755414997E-3</v>
      </c>
      <c r="E208" s="7">
        <f>SUM(E203:E207)</f>
        <v>10409</v>
      </c>
      <c r="F208" s="7">
        <f>SUM(F203:F207)</f>
        <v>11310</v>
      </c>
      <c r="G208" s="16">
        <f t="shared" si="19"/>
        <v>1.6741895430349096E-2</v>
      </c>
      <c r="H208" s="8">
        <f>SUM(H203:H207)</f>
        <v>952</v>
      </c>
      <c r="I208" s="8">
        <f>SUM(I203:I207)</f>
        <v>1060</v>
      </c>
      <c r="J208" s="16">
        <f t="shared" si="20"/>
        <v>2.1724443287591377E-2</v>
      </c>
    </row>
    <row r="209" spans="1:10" x14ac:dyDescent="0.25">
      <c r="A209" s="54"/>
      <c r="B209" s="55"/>
      <c r="C209" s="55"/>
      <c r="D209" s="55"/>
      <c r="E209" s="55"/>
      <c r="F209" s="55"/>
      <c r="G209" s="55"/>
      <c r="H209" s="55"/>
      <c r="I209" s="55"/>
      <c r="J209" s="55"/>
    </row>
    <row r="210" spans="1:10" x14ac:dyDescent="0.25">
      <c r="A210" s="58" t="s">
        <v>22</v>
      </c>
      <c r="B210" s="59"/>
      <c r="C210" s="59"/>
      <c r="D210" s="59"/>
      <c r="E210" s="59"/>
      <c r="F210" s="59"/>
      <c r="G210" s="59"/>
      <c r="H210" s="59"/>
      <c r="I210" s="59"/>
      <c r="J210" s="59"/>
    </row>
    <row r="211" spans="1:10" x14ac:dyDescent="0.25">
      <c r="A211" s="6" t="s">
        <v>18</v>
      </c>
      <c r="B211" s="7">
        <v>84263</v>
      </c>
      <c r="C211" s="7">
        <v>85271</v>
      </c>
      <c r="D211" s="9">
        <f t="shared" ref="D211:D216" si="21">((C211/B211)^0.2)-1</f>
        <v>2.3811424553861205E-3</v>
      </c>
      <c r="E211" s="7">
        <v>5209</v>
      </c>
      <c r="F211" s="7">
        <v>4588</v>
      </c>
      <c r="G211" s="9">
        <f t="shared" ref="G211:G216" si="22">((F211/E211)^0.2)-1</f>
        <v>-2.5069156164305162E-2</v>
      </c>
      <c r="H211" s="8">
        <v>474</v>
      </c>
      <c r="I211" s="8">
        <v>476</v>
      </c>
      <c r="J211" s="9">
        <f t="shared" ref="J211:J216" si="23">((I211/H211)^0.2)-1</f>
        <v>8.424611785033953E-4</v>
      </c>
    </row>
    <row r="212" spans="1:10" x14ac:dyDescent="0.25">
      <c r="A212" s="6" t="s">
        <v>19</v>
      </c>
      <c r="B212" s="7">
        <v>49417</v>
      </c>
      <c r="C212" s="7">
        <v>50436</v>
      </c>
      <c r="D212" s="9">
        <f t="shared" si="21"/>
        <v>4.0904855439436449E-3</v>
      </c>
      <c r="E212" s="7">
        <v>4130</v>
      </c>
      <c r="F212" s="7">
        <v>4444</v>
      </c>
      <c r="G212" s="9">
        <f t="shared" si="22"/>
        <v>1.4763411251945469E-2</v>
      </c>
      <c r="H212" s="8">
        <v>97</v>
      </c>
      <c r="I212" s="8">
        <v>85</v>
      </c>
      <c r="J212" s="9">
        <f t="shared" si="23"/>
        <v>-2.6066199617584607E-2</v>
      </c>
    </row>
    <row r="213" spans="1:10" x14ac:dyDescent="0.25">
      <c r="A213" s="6" t="s">
        <v>20</v>
      </c>
      <c r="B213" s="7">
        <v>8863</v>
      </c>
      <c r="C213" s="7">
        <v>9903</v>
      </c>
      <c r="D213" s="9">
        <f t="shared" si="21"/>
        <v>2.2438526920717017E-2</v>
      </c>
      <c r="E213" s="7">
        <v>1194</v>
      </c>
      <c r="F213" s="7">
        <v>1571</v>
      </c>
      <c r="G213" s="9">
        <f t="shared" si="22"/>
        <v>5.6414544002366451E-2</v>
      </c>
      <c r="H213" s="8">
        <v>15</v>
      </c>
      <c r="I213" s="8">
        <v>15</v>
      </c>
      <c r="J213" s="11">
        <f t="shared" si="23"/>
        <v>0</v>
      </c>
    </row>
    <row r="214" spans="1:10" x14ac:dyDescent="0.25">
      <c r="A214" s="6" t="s">
        <v>21</v>
      </c>
      <c r="B214" s="7">
        <v>4303</v>
      </c>
      <c r="C214" s="7">
        <v>2442</v>
      </c>
      <c r="D214" s="9">
        <f t="shared" si="21"/>
        <v>-0.1071163659700336</v>
      </c>
      <c r="E214" s="8">
        <v>547</v>
      </c>
      <c r="F214" s="8">
        <v>357</v>
      </c>
      <c r="G214" s="9">
        <f t="shared" si="22"/>
        <v>-8.1802347799004527E-2</v>
      </c>
      <c r="H214" s="8">
        <v>26</v>
      </c>
      <c r="I214" s="8">
        <v>24</v>
      </c>
      <c r="J214" s="9">
        <f t="shared" si="23"/>
        <v>-1.5881085866475741E-2</v>
      </c>
    </row>
    <row r="215" spans="1:10" x14ac:dyDescent="0.25">
      <c r="A215" s="12" t="s">
        <v>31</v>
      </c>
      <c r="B215" s="7">
        <f>SUM(B211:B214)</f>
        <v>146846</v>
      </c>
      <c r="C215" s="7">
        <f>SUM(C211:C214)</f>
        <v>148052</v>
      </c>
      <c r="D215" s="16">
        <f t="shared" si="21"/>
        <v>1.6371676603195162E-3</v>
      </c>
      <c r="E215" s="7">
        <f>SUM(E211:E214)</f>
        <v>11080</v>
      </c>
      <c r="F215" s="7">
        <f>SUM(F211:F214)</f>
        <v>10960</v>
      </c>
      <c r="G215" s="16">
        <f t="shared" si="22"/>
        <v>-2.1755101000294763E-3</v>
      </c>
      <c r="H215" s="8">
        <f>SUM(H211:H214)</f>
        <v>612</v>
      </c>
      <c r="I215" s="8">
        <f>SUM(I211:I214)</f>
        <v>600</v>
      </c>
      <c r="J215" s="16">
        <f t="shared" si="23"/>
        <v>-3.9526929220121687E-3</v>
      </c>
    </row>
    <row r="216" spans="1:10" x14ac:dyDescent="0.25">
      <c r="A216" s="20" t="s">
        <v>32</v>
      </c>
      <c r="B216" s="7">
        <f>B188+B194+B200+B208+B215</f>
        <v>892260</v>
      </c>
      <c r="C216" s="7">
        <f>C188+C194+C200++C208+C215</f>
        <v>842301</v>
      </c>
      <c r="D216" s="18">
        <f t="shared" si="21"/>
        <v>-1.145788021000993E-2</v>
      </c>
      <c r="E216" s="7">
        <f>E188+E194+E200+E208+E215</f>
        <v>43996</v>
      </c>
      <c r="F216" s="7">
        <f>F188+F194+F200+F208+F215</f>
        <v>44206</v>
      </c>
      <c r="G216" s="18">
        <f t="shared" si="22"/>
        <v>9.5281479636044608E-4</v>
      </c>
      <c r="H216" s="7">
        <f>H188+H194+H200+H208+H215</f>
        <v>6498</v>
      </c>
      <c r="I216" s="7">
        <f>I188+I194+I200+I208+I215</f>
        <v>6613</v>
      </c>
      <c r="J216" s="18">
        <f t="shared" si="23"/>
        <v>3.5147566109876571E-3</v>
      </c>
    </row>
    <row r="220" spans="1:10" x14ac:dyDescent="0.25">
      <c r="A220" s="56" t="s">
        <v>35</v>
      </c>
      <c r="B220" s="56"/>
      <c r="C220" s="56"/>
      <c r="D220" s="56"/>
      <c r="E220" s="56"/>
      <c r="F220" s="56"/>
      <c r="G220" s="56"/>
      <c r="H220" s="56"/>
      <c r="I220" s="56"/>
      <c r="J220" s="56"/>
    </row>
    <row r="221" spans="1:10" x14ac:dyDescent="0.25">
      <c r="A221" s="57" t="s">
        <v>3</v>
      </c>
      <c r="B221" s="56" t="s">
        <v>0</v>
      </c>
      <c r="C221" s="56"/>
      <c r="D221" s="56"/>
      <c r="E221" s="56" t="s">
        <v>1</v>
      </c>
      <c r="F221" s="56"/>
      <c r="G221" s="56"/>
      <c r="H221" s="56" t="s">
        <v>2</v>
      </c>
      <c r="I221" s="56"/>
      <c r="J221" s="56"/>
    </row>
    <row r="222" spans="1:10" ht="45" x14ac:dyDescent="0.25">
      <c r="A222" s="57"/>
      <c r="B222" s="32" t="s">
        <v>63</v>
      </c>
      <c r="C222" s="32" t="s">
        <v>62</v>
      </c>
      <c r="D222" s="32" t="s">
        <v>64</v>
      </c>
      <c r="E222" s="32" t="s">
        <v>63</v>
      </c>
      <c r="F222" s="32" t="s">
        <v>62</v>
      </c>
      <c r="G222" s="32" t="s">
        <v>64</v>
      </c>
      <c r="H222" s="32" t="s">
        <v>63</v>
      </c>
      <c r="I222" s="32" t="s">
        <v>62</v>
      </c>
      <c r="J222" s="32" t="s">
        <v>64</v>
      </c>
    </row>
    <row r="223" spans="1:10" x14ac:dyDescent="0.25">
      <c r="A223" s="58" t="s">
        <v>5</v>
      </c>
      <c r="B223" s="59"/>
      <c r="C223" s="59"/>
      <c r="D223" s="59"/>
      <c r="E223" s="59"/>
      <c r="F223" s="59"/>
      <c r="G223" s="59"/>
      <c r="H223" s="59"/>
      <c r="I223" s="59"/>
      <c r="J223" s="59"/>
    </row>
    <row r="224" spans="1:10" x14ac:dyDescent="0.25">
      <c r="A224" s="6" t="s">
        <v>6</v>
      </c>
      <c r="B224" s="2">
        <v>21908</v>
      </c>
      <c r="C224" s="2">
        <v>16306</v>
      </c>
      <c r="D224" s="3">
        <f>(C224/B224)^0.2-1</f>
        <v>-5.7353322464562151E-2</v>
      </c>
      <c r="E224">
        <v>617</v>
      </c>
      <c r="F224">
        <v>772</v>
      </c>
      <c r="G224" s="4">
        <f>((F224/E224)^0.2)-1</f>
        <v>4.5842839409683034E-2</v>
      </c>
      <c r="H224">
        <v>492</v>
      </c>
      <c r="I224">
        <v>391</v>
      </c>
      <c r="J224" s="4">
        <f>((I224/H224)^0.2)-1</f>
        <v>-4.491432578124277E-2</v>
      </c>
    </row>
    <row r="225" spans="1:10" x14ac:dyDescent="0.25">
      <c r="A225" s="12" t="s">
        <v>31</v>
      </c>
      <c r="B225" s="7">
        <f>SUM(B224:B224)</f>
        <v>21908</v>
      </c>
      <c r="C225" s="7">
        <f>SUM(C224:C224)</f>
        <v>16306</v>
      </c>
      <c r="D225" s="28">
        <f>(C225/B225)^0.2-1</f>
        <v>-5.7353322464562151E-2</v>
      </c>
      <c r="E225" s="8">
        <f>SUM(E224:E224)</f>
        <v>617</v>
      </c>
      <c r="F225" s="8">
        <f>SUM(F224:F224)</f>
        <v>772</v>
      </c>
      <c r="G225" s="16">
        <f>((F225/E225)^0.2)-1</f>
        <v>4.5842839409683034E-2</v>
      </c>
      <c r="H225" s="8">
        <f>SUM(H224:H224)</f>
        <v>492</v>
      </c>
      <c r="I225" s="8">
        <f>SUM(I224:I224)</f>
        <v>391</v>
      </c>
      <c r="J225" s="16">
        <f>((I225/H225)^0.2)-1</f>
        <v>-4.491432578124277E-2</v>
      </c>
    </row>
    <row r="226" spans="1:10" x14ac:dyDescent="0.25">
      <c r="A226" s="54"/>
      <c r="B226" s="55"/>
      <c r="C226" s="55"/>
      <c r="D226" s="55"/>
      <c r="E226" s="55"/>
      <c r="F226" s="55"/>
      <c r="G226" s="55"/>
      <c r="H226" s="55"/>
      <c r="I226" s="55"/>
      <c r="J226" s="55"/>
    </row>
    <row r="227" spans="1:10" x14ac:dyDescent="0.25">
      <c r="A227" s="58" t="s">
        <v>7</v>
      </c>
      <c r="B227" s="59"/>
      <c r="C227" s="59"/>
      <c r="D227" s="59"/>
      <c r="E227" s="59"/>
      <c r="F227" s="59"/>
      <c r="G227" s="59"/>
      <c r="H227" s="59"/>
      <c r="I227" s="59"/>
      <c r="J227" s="59"/>
    </row>
    <row r="228" spans="1:10" x14ac:dyDescent="0.25">
      <c r="A228" s="6" t="s">
        <v>8</v>
      </c>
      <c r="B228" s="7">
        <v>277342</v>
      </c>
      <c r="C228" s="7">
        <v>191731</v>
      </c>
      <c r="D228" s="9">
        <f>((C228/B228)^0.2)-1</f>
        <v>-7.1171914648782031E-2</v>
      </c>
      <c r="E228" s="7">
        <v>13936</v>
      </c>
      <c r="F228" s="7">
        <v>11844</v>
      </c>
      <c r="G228" s="9">
        <f>((F228/E228)^0.2)-1</f>
        <v>-3.2007366711973795E-2</v>
      </c>
      <c r="H228" s="7">
        <v>3305</v>
      </c>
      <c r="I228" s="7">
        <v>2734</v>
      </c>
      <c r="J228" s="9">
        <f>((I228/H228)^0.2)-1</f>
        <v>-3.7223659486363525E-2</v>
      </c>
    </row>
    <row r="229" spans="1:10" x14ac:dyDescent="0.25">
      <c r="A229" s="6" t="s">
        <v>9</v>
      </c>
      <c r="B229" s="29">
        <v>0</v>
      </c>
      <c r="C229" s="14">
        <v>25</v>
      </c>
      <c r="D229" s="15"/>
      <c r="E229" s="14">
        <v>0</v>
      </c>
      <c r="F229" s="14">
        <v>3</v>
      </c>
      <c r="G229" s="15"/>
      <c r="H229" s="14">
        <v>0</v>
      </c>
      <c r="I229" s="14">
        <v>4</v>
      </c>
      <c r="J229" s="15"/>
    </row>
    <row r="230" spans="1:10" x14ac:dyDescent="0.25">
      <c r="A230" s="12" t="s">
        <v>31</v>
      </c>
      <c r="B230" s="7">
        <f>SUM(B228:B229)</f>
        <v>277342</v>
      </c>
      <c r="C230" s="7">
        <f>SUM(C228:C229)</f>
        <v>191756</v>
      </c>
      <c r="D230" s="16">
        <f>((C230/B230)^0.2)-1</f>
        <v>-7.1147693744368912E-2</v>
      </c>
      <c r="E230" s="7">
        <f>SUM(E228:E229)</f>
        <v>13936</v>
      </c>
      <c r="F230" s="7">
        <f>SUM(F228:F229)</f>
        <v>11847</v>
      </c>
      <c r="G230" s="16">
        <f>((F230/E230)^0.2)-1</f>
        <v>-3.1958334565369895E-2</v>
      </c>
      <c r="H230" s="7">
        <f>SUM(H228:H229)</f>
        <v>3305</v>
      </c>
      <c r="I230" s="7">
        <f>SUM(I228:I229)</f>
        <v>2738</v>
      </c>
      <c r="J230" s="16">
        <f>((I230/H230)^0.2)-1</f>
        <v>-3.6942104725385061E-2</v>
      </c>
    </row>
    <row r="231" spans="1:10" x14ac:dyDescent="0.25">
      <c r="A231" s="54"/>
      <c r="B231" s="55"/>
      <c r="C231" s="55"/>
      <c r="D231" s="55"/>
      <c r="E231" s="55"/>
      <c r="F231" s="55"/>
      <c r="G231" s="55"/>
      <c r="H231" s="55"/>
      <c r="I231" s="55"/>
      <c r="J231" s="55"/>
    </row>
    <row r="232" spans="1:10" x14ac:dyDescent="0.25">
      <c r="A232" s="58" t="s">
        <v>10</v>
      </c>
      <c r="B232" s="59"/>
      <c r="C232" s="59"/>
      <c r="D232" s="59"/>
      <c r="E232" s="59"/>
      <c r="F232" s="59"/>
      <c r="G232" s="59"/>
      <c r="H232" s="59"/>
      <c r="I232" s="59"/>
      <c r="J232" s="59"/>
    </row>
    <row r="233" spans="1:10" x14ac:dyDescent="0.25">
      <c r="A233" s="6" t="s">
        <v>11</v>
      </c>
      <c r="B233" s="7">
        <v>805705</v>
      </c>
      <c r="C233" s="7">
        <v>687156</v>
      </c>
      <c r="D233" s="9">
        <f>((C233/B233)^0.2)-1</f>
        <v>-3.1329984117381637E-2</v>
      </c>
      <c r="E233" s="7">
        <v>32030</v>
      </c>
      <c r="F233" s="7">
        <v>29995</v>
      </c>
      <c r="G233" s="9">
        <f>((F233/E233)^0.2)-1</f>
        <v>-1.3042650264608935E-2</v>
      </c>
      <c r="H233" s="7">
        <v>3037</v>
      </c>
      <c r="I233" s="7">
        <v>2870</v>
      </c>
      <c r="J233" s="9">
        <f>((I233/H233)^0.2)-1</f>
        <v>-1.1247895303123756E-2</v>
      </c>
    </row>
    <row r="234" spans="1:10" x14ac:dyDescent="0.25">
      <c r="A234" s="6" t="s">
        <v>23</v>
      </c>
      <c r="B234" s="29">
        <v>0</v>
      </c>
      <c r="C234" s="14">
        <v>98</v>
      </c>
      <c r="D234" s="15"/>
      <c r="E234" s="14">
        <v>0</v>
      </c>
      <c r="F234" s="14">
        <v>7</v>
      </c>
      <c r="G234" s="15"/>
      <c r="H234" s="14">
        <v>0</v>
      </c>
      <c r="I234" s="14">
        <v>4</v>
      </c>
      <c r="J234" s="15"/>
    </row>
    <row r="235" spans="1:10" x14ac:dyDescent="0.25">
      <c r="A235" s="12" t="s">
        <v>31</v>
      </c>
      <c r="B235" s="7">
        <f>SUM(B233:B234)</f>
        <v>805705</v>
      </c>
      <c r="C235" s="7">
        <f>SUM(C233:C234)</f>
        <v>687254</v>
      </c>
      <c r="D235" s="16">
        <f>((C235/B235)^0.2)-1</f>
        <v>-3.1302355966978057E-2</v>
      </c>
      <c r="E235" s="7">
        <f>SUM(E233:E234)</f>
        <v>32030</v>
      </c>
      <c r="F235" s="7">
        <f>SUM(F233:F234)</f>
        <v>30002</v>
      </c>
      <c r="G235" s="16">
        <f>((F235/E235)^0.2)-1</f>
        <v>-1.2996588876918791E-2</v>
      </c>
      <c r="H235" s="7">
        <f>SUM(H233:H234)</f>
        <v>3037</v>
      </c>
      <c r="I235" s="7">
        <f>SUM(I233:I234)</f>
        <v>2874</v>
      </c>
      <c r="J235" s="16">
        <f>((I235/H235)^0.2)-1</f>
        <v>-1.0972438482353519E-2</v>
      </c>
    </row>
    <row r="236" spans="1:10" x14ac:dyDescent="0.25">
      <c r="A236" s="54"/>
      <c r="B236" s="55"/>
      <c r="C236" s="55"/>
      <c r="D236" s="55"/>
      <c r="E236" s="55"/>
      <c r="F236" s="55"/>
      <c r="G236" s="55"/>
      <c r="H236" s="55"/>
      <c r="I236" s="55"/>
      <c r="J236" s="55"/>
    </row>
    <row r="237" spans="1:10" x14ac:dyDescent="0.25">
      <c r="A237" s="58" t="s">
        <v>13</v>
      </c>
      <c r="B237" s="59"/>
      <c r="C237" s="59"/>
      <c r="D237" s="59"/>
      <c r="E237" s="59"/>
      <c r="F237" s="59"/>
      <c r="G237" s="59"/>
      <c r="H237" s="59"/>
      <c r="I237" s="59"/>
      <c r="J237" s="59"/>
    </row>
    <row r="238" spans="1:10" x14ac:dyDescent="0.25">
      <c r="A238" s="6" t="s">
        <v>14</v>
      </c>
      <c r="B238" s="7">
        <v>299440</v>
      </c>
      <c r="C238" s="7">
        <v>278308</v>
      </c>
      <c r="D238" s="9">
        <f>((C238/B238)^0.2)-1</f>
        <v>-1.4530527867811949E-2</v>
      </c>
      <c r="E238" s="7">
        <v>24328</v>
      </c>
      <c r="F238" s="7">
        <v>23440</v>
      </c>
      <c r="G238" s="9">
        <f>((F238/E238)^0.2)-1</f>
        <v>-7.409212580048341E-3</v>
      </c>
      <c r="H238" s="7">
        <v>1004</v>
      </c>
      <c r="I238" s="8">
        <v>973</v>
      </c>
      <c r="J238" s="9">
        <f>((I238/H238)^0.2)-1</f>
        <v>-6.2530116537278246E-3</v>
      </c>
    </row>
    <row r="239" spans="1:10" x14ac:dyDescent="0.25">
      <c r="A239" s="6" t="s">
        <v>28</v>
      </c>
      <c r="B239" s="7">
        <v>2592</v>
      </c>
      <c r="C239" s="7">
        <v>1812</v>
      </c>
      <c r="D239" s="9">
        <f>((C239/B239)^0.2)-1</f>
        <v>-6.9096551301559006E-2</v>
      </c>
      <c r="E239" s="8">
        <v>463</v>
      </c>
      <c r="F239" s="8">
        <v>471</v>
      </c>
      <c r="G239" s="9">
        <f>((F239/E239)^0.2)-1</f>
        <v>3.4320841456836337E-3</v>
      </c>
      <c r="H239" s="8">
        <v>43</v>
      </c>
      <c r="I239" s="8">
        <v>43</v>
      </c>
      <c r="J239" s="11">
        <f>((I239/H239)^0.2)-1</f>
        <v>0</v>
      </c>
    </row>
    <row r="240" spans="1:10" x14ac:dyDescent="0.25">
      <c r="A240" s="6" t="s">
        <v>15</v>
      </c>
      <c r="B240" s="7">
        <v>128389</v>
      </c>
      <c r="C240" s="7">
        <v>113906</v>
      </c>
      <c r="D240" s="9">
        <f>((C240/B240)^0.2)-1</f>
        <v>-2.3653987302285517E-2</v>
      </c>
      <c r="E240" s="7">
        <v>5824</v>
      </c>
      <c r="F240" s="7">
        <v>6166</v>
      </c>
      <c r="G240" s="9">
        <f>((F240/E240)^0.2)-1</f>
        <v>1.1477975928042561E-2</v>
      </c>
      <c r="H240" s="8">
        <v>237</v>
      </c>
      <c r="I240" s="8">
        <v>235</v>
      </c>
      <c r="J240" s="9">
        <f>((I240/H240)^0.2)-1</f>
        <v>-1.6934898233204043E-3</v>
      </c>
    </row>
    <row r="241" spans="1:10" x14ac:dyDescent="0.25">
      <c r="A241" s="6" t="s">
        <v>16</v>
      </c>
      <c r="B241" s="7">
        <v>6406</v>
      </c>
      <c r="C241" s="7">
        <v>6188</v>
      </c>
      <c r="D241" s="9">
        <f>((C241/B241)^0.2)-1</f>
        <v>-6.900703732661273E-3</v>
      </c>
      <c r="E241" s="8">
        <v>324</v>
      </c>
      <c r="F241" s="8">
        <v>311</v>
      </c>
      <c r="G241" s="9">
        <f>((F241/E241)^0.2)-1</f>
        <v>-8.1566730596477344E-3</v>
      </c>
      <c r="H241" s="8">
        <v>47</v>
      </c>
      <c r="I241" s="8">
        <v>47</v>
      </c>
      <c r="J241" s="9">
        <f>((I241/H241)^0.2)-1</f>
        <v>0</v>
      </c>
    </row>
    <row r="242" spans="1:10" x14ac:dyDescent="0.25">
      <c r="A242" s="6" t="s">
        <v>17</v>
      </c>
      <c r="B242" s="29">
        <v>0</v>
      </c>
      <c r="C242" s="14">
        <v>72</v>
      </c>
      <c r="D242" s="15"/>
      <c r="E242" s="14">
        <v>0</v>
      </c>
      <c r="F242" s="14">
        <v>6</v>
      </c>
      <c r="G242" s="15"/>
      <c r="H242" s="14">
        <v>0</v>
      </c>
      <c r="I242" s="14">
        <v>4</v>
      </c>
      <c r="J242" s="15"/>
    </row>
    <row r="243" spans="1:10" x14ac:dyDescent="0.25">
      <c r="A243" s="12" t="s">
        <v>31</v>
      </c>
      <c r="B243" s="7">
        <f>SUM(B238:B242)</f>
        <v>436827</v>
      </c>
      <c r="C243" s="7">
        <f>SUM(C238:C242)</f>
        <v>400286</v>
      </c>
      <c r="D243" s="16">
        <f>((C243/B243)^0.2)-1</f>
        <v>-1.7319845626795893E-2</v>
      </c>
      <c r="E243" s="7">
        <f>SUM(E238:E242)</f>
        <v>30939</v>
      </c>
      <c r="F243" s="7">
        <f>SUM(F238:F242)</f>
        <v>30394</v>
      </c>
      <c r="G243" s="16">
        <f>((F243/E243)^0.2)-1</f>
        <v>-3.548151080674633E-3</v>
      </c>
      <c r="H243" s="8">
        <f>SUM(H238:H242)</f>
        <v>1331</v>
      </c>
      <c r="I243" s="8">
        <f>SUM(I238:I242)</f>
        <v>1302</v>
      </c>
      <c r="J243" s="16">
        <f>((I243/H243)^0.2)-1</f>
        <v>-4.3961078302102718E-3</v>
      </c>
    </row>
    <row r="244" spans="1:10" x14ac:dyDescent="0.25">
      <c r="A244" s="54"/>
      <c r="B244" s="55"/>
      <c r="C244" s="55"/>
      <c r="D244" s="55"/>
      <c r="E244" s="55"/>
      <c r="F244" s="55"/>
      <c r="G244" s="55"/>
      <c r="H244" s="55"/>
      <c r="I244" s="55"/>
      <c r="J244" s="55"/>
    </row>
    <row r="245" spans="1:10" x14ac:dyDescent="0.25">
      <c r="A245" s="58" t="s">
        <v>22</v>
      </c>
      <c r="B245" s="59"/>
      <c r="C245" s="59"/>
      <c r="D245" s="59"/>
      <c r="E245" s="59"/>
      <c r="F245" s="59"/>
      <c r="G245" s="59"/>
      <c r="H245" s="59"/>
      <c r="I245" s="59"/>
      <c r="J245" s="59"/>
    </row>
    <row r="246" spans="1:10" x14ac:dyDescent="0.25">
      <c r="A246" s="6" t="s">
        <v>18</v>
      </c>
      <c r="B246" s="7">
        <v>263989</v>
      </c>
      <c r="C246" s="7">
        <v>259485</v>
      </c>
      <c r="D246" s="9">
        <f t="shared" ref="D246:D251" si="24">((C246/B246)^0.2)-1</f>
        <v>-3.4357917420662076E-3</v>
      </c>
      <c r="E246" s="7">
        <v>20027</v>
      </c>
      <c r="F246" s="7">
        <v>21450</v>
      </c>
      <c r="G246" s="9">
        <f t="shared" ref="G246:G251" si="25">((F246/E246)^0.2)-1</f>
        <v>1.3823327192044932E-2</v>
      </c>
      <c r="H246" s="8">
        <v>362</v>
      </c>
      <c r="I246" s="8">
        <v>341</v>
      </c>
      <c r="J246" s="9">
        <f t="shared" ref="J246:J251" si="26">((I246/H246)^0.2)-1</f>
        <v>-1.1881201344396408E-2</v>
      </c>
    </row>
    <row r="247" spans="1:10" x14ac:dyDescent="0.25">
      <c r="A247" s="6" t="s">
        <v>19</v>
      </c>
      <c r="B247" s="7">
        <v>156956</v>
      </c>
      <c r="C247" s="7">
        <v>143921</v>
      </c>
      <c r="D247" s="9">
        <f t="shared" si="24"/>
        <v>-1.7190718725989762E-2</v>
      </c>
      <c r="E247" s="7">
        <v>11392</v>
      </c>
      <c r="F247" s="7">
        <v>11068</v>
      </c>
      <c r="G247" s="9">
        <f t="shared" si="25"/>
        <v>-5.7540402804276969E-3</v>
      </c>
      <c r="H247" s="8">
        <v>211</v>
      </c>
      <c r="I247" s="8">
        <v>186</v>
      </c>
      <c r="J247" s="9">
        <f t="shared" si="26"/>
        <v>-2.4906867421319756E-2</v>
      </c>
    </row>
    <row r="248" spans="1:10" x14ac:dyDescent="0.25">
      <c r="A248" s="6" t="s">
        <v>20</v>
      </c>
      <c r="B248" s="7">
        <v>43929</v>
      </c>
      <c r="C248" s="7">
        <v>38344</v>
      </c>
      <c r="D248" s="9">
        <f t="shared" si="24"/>
        <v>-2.6828863130763603E-2</v>
      </c>
      <c r="E248" s="7">
        <v>4404</v>
      </c>
      <c r="F248" s="7">
        <v>6064</v>
      </c>
      <c r="G248" s="9">
        <f t="shared" si="25"/>
        <v>6.6061787312908349E-2</v>
      </c>
      <c r="H248" s="8">
        <v>54</v>
      </c>
      <c r="I248" s="8">
        <v>54</v>
      </c>
      <c r="J248" s="11">
        <f t="shared" si="26"/>
        <v>0</v>
      </c>
    </row>
    <row r="249" spans="1:10" x14ac:dyDescent="0.25">
      <c r="A249" s="6" t="s">
        <v>21</v>
      </c>
      <c r="B249" s="7">
        <v>1358</v>
      </c>
      <c r="C249" s="7">
        <v>1480</v>
      </c>
      <c r="D249" s="9">
        <f t="shared" si="24"/>
        <v>1.7354684305394219E-2</v>
      </c>
      <c r="E249" s="8">
        <v>241</v>
      </c>
      <c r="F249" s="8">
        <v>241</v>
      </c>
      <c r="G249" s="9">
        <f t="shared" si="25"/>
        <v>0</v>
      </c>
      <c r="H249" s="8">
        <v>9</v>
      </c>
      <c r="I249" s="8">
        <v>8</v>
      </c>
      <c r="J249" s="9">
        <f t="shared" si="26"/>
        <v>-2.3281316138826114E-2</v>
      </c>
    </row>
    <row r="250" spans="1:10" x14ac:dyDescent="0.25">
      <c r="A250" s="12" t="s">
        <v>31</v>
      </c>
      <c r="B250" s="7">
        <f>SUM(B246:B249)</f>
        <v>466232</v>
      </c>
      <c r="C250" s="7">
        <f>SUM(C246:C249)</f>
        <v>443230</v>
      </c>
      <c r="D250" s="16">
        <f t="shared" si="24"/>
        <v>-1.0067884422571671E-2</v>
      </c>
      <c r="E250" s="7">
        <f>SUM(E246:E249)</f>
        <v>36064</v>
      </c>
      <c r="F250" s="7">
        <f>SUM(F246:F249)</f>
        <v>38823</v>
      </c>
      <c r="G250" s="16">
        <f t="shared" si="25"/>
        <v>1.4852765478702068E-2</v>
      </c>
      <c r="H250" s="8">
        <f>SUM(H246:H249)</f>
        <v>636</v>
      </c>
      <c r="I250" s="8">
        <f>SUM(I246:I249)</f>
        <v>589</v>
      </c>
      <c r="J250" s="16">
        <f t="shared" si="26"/>
        <v>-1.52371969915579E-2</v>
      </c>
    </row>
    <row r="251" spans="1:10" x14ac:dyDescent="0.25">
      <c r="A251" s="20" t="s">
        <v>32</v>
      </c>
      <c r="B251" s="7">
        <f>B225+B230+B235+B243+B250</f>
        <v>2008014</v>
      </c>
      <c r="C251" s="7">
        <f>C225+C230+C235++C243+C250</f>
        <v>1738832</v>
      </c>
      <c r="D251" s="18">
        <f t="shared" si="24"/>
        <v>-2.8376125782009431E-2</v>
      </c>
      <c r="E251" s="7">
        <f>E225+E230+E235+E243+E250</f>
        <v>113586</v>
      </c>
      <c r="F251" s="7">
        <f>F225+F230+F235+F243+F250</f>
        <v>111838</v>
      </c>
      <c r="G251" s="18">
        <f t="shared" si="25"/>
        <v>-3.0969671967757684E-3</v>
      </c>
      <c r="H251" s="7">
        <f>H225+H230+H235+H243+H250</f>
        <v>8801</v>
      </c>
      <c r="I251" s="7">
        <f>I225+I230+I235+I243+I250</f>
        <v>7894</v>
      </c>
      <c r="J251" s="18">
        <f t="shared" si="26"/>
        <v>-2.1517595898276287E-2</v>
      </c>
    </row>
    <row r="255" spans="1:10" x14ac:dyDescent="0.25">
      <c r="A255" s="56" t="s">
        <v>36</v>
      </c>
      <c r="B255" s="56"/>
      <c r="C255" s="56"/>
      <c r="D255" s="56"/>
      <c r="E255" s="56"/>
      <c r="F255" s="56"/>
      <c r="G255" s="56"/>
      <c r="H255" s="56"/>
      <c r="I255" s="56"/>
      <c r="J255" s="56"/>
    </row>
    <row r="256" spans="1:10" x14ac:dyDescent="0.25">
      <c r="A256" s="57" t="s">
        <v>3</v>
      </c>
      <c r="B256" s="56" t="s">
        <v>0</v>
      </c>
      <c r="C256" s="56"/>
      <c r="D256" s="56"/>
      <c r="E256" s="56" t="s">
        <v>1</v>
      </c>
      <c r="F256" s="56"/>
      <c r="G256" s="56"/>
      <c r="H256" s="56" t="s">
        <v>2</v>
      </c>
      <c r="I256" s="56"/>
      <c r="J256" s="56"/>
    </row>
    <row r="257" spans="1:10" ht="45" x14ac:dyDescent="0.25">
      <c r="A257" s="57"/>
      <c r="B257" s="32" t="s">
        <v>63</v>
      </c>
      <c r="C257" s="32" t="s">
        <v>62</v>
      </c>
      <c r="D257" s="32" t="s">
        <v>64</v>
      </c>
      <c r="E257" s="32" t="s">
        <v>63</v>
      </c>
      <c r="F257" s="32" t="s">
        <v>62</v>
      </c>
      <c r="G257" s="32" t="s">
        <v>64</v>
      </c>
      <c r="H257" s="32" t="s">
        <v>63</v>
      </c>
      <c r="I257" s="32" t="s">
        <v>62</v>
      </c>
      <c r="J257" s="32" t="s">
        <v>64</v>
      </c>
    </row>
    <row r="258" spans="1:10" x14ac:dyDescent="0.25">
      <c r="A258" s="58" t="s">
        <v>5</v>
      </c>
      <c r="B258" s="59"/>
      <c r="C258" s="59"/>
      <c r="D258" s="59"/>
      <c r="E258" s="59"/>
      <c r="F258" s="59"/>
      <c r="G258" s="59"/>
      <c r="H258" s="59"/>
      <c r="I258" s="59"/>
      <c r="J258" s="59"/>
    </row>
    <row r="259" spans="1:10" x14ac:dyDescent="0.25">
      <c r="A259" s="6" t="s">
        <v>6</v>
      </c>
      <c r="B259" s="7">
        <v>9692</v>
      </c>
      <c r="C259" s="7">
        <v>9419</v>
      </c>
      <c r="D259" s="13">
        <f>(C259/B259)^0.2-1</f>
        <v>-5.6980794347241126E-3</v>
      </c>
      <c r="E259" s="8">
        <v>187</v>
      </c>
      <c r="F259" s="8">
        <v>377</v>
      </c>
      <c r="G259" s="9">
        <f>((F259/E259)^0.2)-1</f>
        <v>0.150535302052619</v>
      </c>
      <c r="H259" s="8">
        <v>127</v>
      </c>
      <c r="I259" s="8">
        <v>139</v>
      </c>
      <c r="J259" s="9">
        <f>((I259/H259)^0.2)-1</f>
        <v>1.822138939762219E-2</v>
      </c>
    </row>
    <row r="260" spans="1:10" x14ac:dyDescent="0.25">
      <c r="A260" s="12" t="s">
        <v>31</v>
      </c>
      <c r="B260" s="7">
        <f>SUM(B259:B259)</f>
        <v>9692</v>
      </c>
      <c r="C260" s="7">
        <f>SUM(C259:C259)</f>
        <v>9419</v>
      </c>
      <c r="D260" s="28">
        <f>(C260/B260)^0.2-1</f>
        <v>-5.6980794347241126E-3</v>
      </c>
      <c r="E260" s="8">
        <f>SUM(E259:E259)</f>
        <v>187</v>
      </c>
      <c r="F260" s="8">
        <f>SUM(F259:F259)</f>
        <v>377</v>
      </c>
      <c r="G260" s="16">
        <f>((F260/E260)^0.2)-1</f>
        <v>0.150535302052619</v>
      </c>
      <c r="H260" s="8">
        <f>SUM(H259:H259)</f>
        <v>127</v>
      </c>
      <c r="I260" s="8">
        <f>SUM(I259:I259)</f>
        <v>139</v>
      </c>
      <c r="J260" s="16">
        <f>((I260/H260)^0.2)-1</f>
        <v>1.822138939762219E-2</v>
      </c>
    </row>
    <row r="261" spans="1:10" x14ac:dyDescent="0.25">
      <c r="A261" s="54"/>
      <c r="B261" s="55"/>
      <c r="C261" s="55"/>
      <c r="D261" s="55"/>
      <c r="E261" s="55"/>
      <c r="F261" s="55"/>
      <c r="G261" s="55"/>
      <c r="H261" s="55"/>
      <c r="I261" s="55"/>
      <c r="J261" s="55"/>
    </row>
    <row r="262" spans="1:10" x14ac:dyDescent="0.25">
      <c r="A262" s="12" t="s">
        <v>7</v>
      </c>
      <c r="B262" s="50"/>
      <c r="C262" s="51"/>
      <c r="D262" s="51"/>
      <c r="E262" s="51"/>
      <c r="F262" s="51"/>
      <c r="G262" s="51"/>
      <c r="H262" s="51"/>
      <c r="I262" s="51"/>
      <c r="J262" s="51"/>
    </row>
    <row r="263" spans="1:10" x14ac:dyDescent="0.25">
      <c r="A263" s="6" t="s">
        <v>8</v>
      </c>
      <c r="B263" s="7">
        <v>125965</v>
      </c>
      <c r="C263" s="7">
        <v>113870</v>
      </c>
      <c r="D263" s="9">
        <f>((C263/B263)^0.2)-1</f>
        <v>-1.9986888918830936E-2</v>
      </c>
      <c r="E263" s="7">
        <v>4872</v>
      </c>
      <c r="F263" s="7">
        <v>5038</v>
      </c>
      <c r="G263" s="9">
        <f>((F263/E263)^0.2)-1</f>
        <v>6.7234309648316337E-3</v>
      </c>
      <c r="H263" s="7">
        <v>1513</v>
      </c>
      <c r="I263" s="7">
        <v>1515</v>
      </c>
      <c r="J263" s="9">
        <f>((I263/H263)^0.2)-1</f>
        <v>2.642357351361202E-4</v>
      </c>
    </row>
    <row r="264" spans="1:10" x14ac:dyDescent="0.25">
      <c r="A264" s="6" t="s">
        <v>9</v>
      </c>
      <c r="B264" s="7">
        <v>2626</v>
      </c>
      <c r="C264" s="7">
        <v>2521</v>
      </c>
      <c r="D264" s="9">
        <f>((C264/B264)^0.2)-1</f>
        <v>-8.1280131465268912E-3</v>
      </c>
      <c r="E264" s="8">
        <v>281</v>
      </c>
      <c r="F264" s="8">
        <v>313</v>
      </c>
      <c r="G264" s="9">
        <f>((F264/E264)^0.2)-1</f>
        <v>2.180401192851944E-2</v>
      </c>
      <c r="H264" s="8">
        <v>269</v>
      </c>
      <c r="I264" s="8">
        <v>307</v>
      </c>
      <c r="J264" s="9">
        <f>((I264/H264)^0.2)-1</f>
        <v>2.6779570561463961E-2</v>
      </c>
    </row>
    <row r="265" spans="1:10" x14ac:dyDescent="0.25">
      <c r="A265" s="12" t="s">
        <v>31</v>
      </c>
      <c r="B265" s="7">
        <f>SUM(B263:B264)</f>
        <v>128591</v>
      </c>
      <c r="C265" s="7">
        <f>SUM(C263:C264)</f>
        <v>116391</v>
      </c>
      <c r="D265" s="16">
        <f>((C265/B265)^0.2)-1</f>
        <v>-1.9738908043394843E-2</v>
      </c>
      <c r="E265" s="7">
        <f>SUM(E263:E264)</f>
        <v>5153</v>
      </c>
      <c r="F265" s="7">
        <f>SUM(F263:F264)</f>
        <v>5351</v>
      </c>
      <c r="G265" s="16">
        <f>((F265/E265)^0.2)-1</f>
        <v>7.5693820205045004E-3</v>
      </c>
      <c r="H265" s="7">
        <f>SUM(H263:H264)</f>
        <v>1782</v>
      </c>
      <c r="I265" s="7">
        <f>SUM(I263:I264)</f>
        <v>1822</v>
      </c>
      <c r="J265" s="16">
        <f>((I265/H265)^0.2)-1</f>
        <v>4.4495640002997217E-3</v>
      </c>
    </row>
    <row r="266" spans="1:10" x14ac:dyDescent="0.25">
      <c r="A266" s="54"/>
      <c r="B266" s="55"/>
      <c r="C266" s="55"/>
      <c r="D266" s="55"/>
      <c r="E266" s="55"/>
      <c r="F266" s="55"/>
      <c r="G266" s="55"/>
      <c r="H266" s="55"/>
      <c r="I266" s="55"/>
      <c r="J266" s="55"/>
    </row>
    <row r="267" spans="1:10" x14ac:dyDescent="0.25">
      <c r="A267" s="58" t="s">
        <v>10</v>
      </c>
      <c r="B267" s="59"/>
      <c r="C267" s="59"/>
      <c r="D267" s="59"/>
      <c r="E267" s="59"/>
      <c r="F267" s="59"/>
      <c r="G267" s="59"/>
      <c r="H267" s="59"/>
      <c r="I267" s="59"/>
      <c r="J267" s="59"/>
    </row>
    <row r="268" spans="1:10" x14ac:dyDescent="0.25">
      <c r="A268" s="6" t="s">
        <v>11</v>
      </c>
      <c r="B268" s="7">
        <v>338239</v>
      </c>
      <c r="C268" s="7">
        <v>339767</v>
      </c>
      <c r="D268" s="9">
        <f>((C268/B268)^0.2)-1</f>
        <v>9.0187491969206945E-4</v>
      </c>
      <c r="E268" s="7">
        <v>12254</v>
      </c>
      <c r="F268" s="7">
        <v>12512</v>
      </c>
      <c r="G268" s="9">
        <f>((F268/E268)^0.2)-1</f>
        <v>4.1758485588432315E-3</v>
      </c>
      <c r="H268" s="7">
        <v>1778</v>
      </c>
      <c r="I268" s="7">
        <v>1791</v>
      </c>
      <c r="J268" s="9">
        <f>((I268/H268)^0.2)-1</f>
        <v>1.4580591334723003E-3</v>
      </c>
    </row>
    <row r="269" spans="1:10" x14ac:dyDescent="0.25">
      <c r="A269" s="6" t="s">
        <v>23</v>
      </c>
      <c r="B269" s="8">
        <v>334</v>
      </c>
      <c r="C269" s="8">
        <v>325</v>
      </c>
      <c r="D269" s="9">
        <f>((C269/B269)^0.2)-1</f>
        <v>-5.4482661978081381E-3</v>
      </c>
      <c r="E269" s="8">
        <v>48</v>
      </c>
      <c r="F269" s="8">
        <v>54</v>
      </c>
      <c r="G269" s="9">
        <f>((F269/E269)^0.2)-1</f>
        <v>2.3836255539609663E-2</v>
      </c>
      <c r="H269" s="8">
        <v>48</v>
      </c>
      <c r="I269" s="8">
        <v>53</v>
      </c>
      <c r="J269" s="9">
        <f>((I269/H269)^0.2)-1</f>
        <v>2.0015864420690921E-2</v>
      </c>
    </row>
    <row r="270" spans="1:10" x14ac:dyDescent="0.25">
      <c r="A270" s="12" t="s">
        <v>31</v>
      </c>
      <c r="B270" s="7">
        <f>SUM(B268:B269)</f>
        <v>338573</v>
      </c>
      <c r="C270" s="7">
        <f>SUM(C268:C269)</f>
        <v>340092</v>
      </c>
      <c r="D270" s="16">
        <f>((C270/B270)^0.2)-1</f>
        <v>8.9568945639761921E-4</v>
      </c>
      <c r="E270" s="7">
        <f>SUM(E268:E269)</f>
        <v>12302</v>
      </c>
      <c r="F270" s="7">
        <f>SUM(F268:F269)</f>
        <v>12566</v>
      </c>
      <c r="G270" s="16">
        <f>((F270/E270)^0.2)-1</f>
        <v>4.2556101394535251E-3</v>
      </c>
      <c r="H270" s="7">
        <f>SUM(H268:H269)</f>
        <v>1826</v>
      </c>
      <c r="I270" s="7">
        <f>SUM(I268:I269)</f>
        <v>1844</v>
      </c>
      <c r="J270" s="16">
        <f>((I270/H270)^0.2)-1</f>
        <v>1.9637943156447513E-3</v>
      </c>
    </row>
    <row r="271" spans="1:10" x14ac:dyDescent="0.25">
      <c r="A271" s="54"/>
      <c r="B271" s="55"/>
      <c r="C271" s="55"/>
      <c r="D271" s="55"/>
      <c r="E271" s="55"/>
      <c r="F271" s="55"/>
      <c r="G271" s="55"/>
      <c r="H271" s="55"/>
      <c r="I271" s="55"/>
      <c r="J271" s="55"/>
    </row>
    <row r="272" spans="1:10" x14ac:dyDescent="0.25">
      <c r="A272" s="58" t="s">
        <v>13</v>
      </c>
      <c r="B272" s="59"/>
      <c r="C272" s="59"/>
      <c r="D272" s="59"/>
      <c r="E272" s="59"/>
      <c r="F272" s="59"/>
      <c r="G272" s="59"/>
      <c r="H272" s="59"/>
      <c r="I272" s="59"/>
      <c r="J272" s="59"/>
    </row>
    <row r="273" spans="1:10" x14ac:dyDescent="0.25">
      <c r="A273" s="6" t="s">
        <v>14</v>
      </c>
      <c r="B273" s="7">
        <v>88783</v>
      </c>
      <c r="C273" s="7">
        <v>90496</v>
      </c>
      <c r="D273" s="9">
        <f>((C273/B273)^0.2)-1</f>
        <v>3.8294056296810375E-3</v>
      </c>
      <c r="E273" s="7">
        <v>6746</v>
      </c>
      <c r="F273" s="7">
        <v>7037</v>
      </c>
      <c r="G273" s="9">
        <f>((F273/E273)^0.2)-1</f>
        <v>8.4822130980002353E-3</v>
      </c>
      <c r="H273" s="8">
        <v>347</v>
      </c>
      <c r="I273" s="8">
        <v>354</v>
      </c>
      <c r="J273" s="9">
        <f>((I273/H273)^0.2)-1</f>
        <v>4.0024149922215368E-3</v>
      </c>
    </row>
    <row r="274" spans="1:10" x14ac:dyDescent="0.25">
      <c r="A274" s="6" t="s">
        <v>15</v>
      </c>
      <c r="B274" s="7">
        <v>61314</v>
      </c>
      <c r="C274" s="7">
        <v>61556</v>
      </c>
      <c r="D274" s="9">
        <f>((C274/B274)^0.2)-1</f>
        <v>7.8813596475590941E-4</v>
      </c>
      <c r="E274" s="7">
        <v>4153</v>
      </c>
      <c r="F274" s="7">
        <v>4685</v>
      </c>
      <c r="G274" s="9">
        <f>((F274/E274)^0.2)-1</f>
        <v>2.4399912787833378E-2</v>
      </c>
      <c r="H274" s="8">
        <v>173</v>
      </c>
      <c r="I274" s="8">
        <v>174</v>
      </c>
      <c r="J274" s="9">
        <f>((I274/H274)^0.2)-1</f>
        <v>1.1534056045607866E-3</v>
      </c>
    </row>
    <row r="275" spans="1:10" x14ac:dyDescent="0.25">
      <c r="A275" s="6" t="s">
        <v>16</v>
      </c>
      <c r="B275" s="7">
        <v>4112</v>
      </c>
      <c r="C275" s="7">
        <v>4274</v>
      </c>
      <c r="D275" s="9">
        <f>((C275/B275)^0.2)-1</f>
        <v>7.7580647871364761E-3</v>
      </c>
      <c r="E275" s="8">
        <v>256</v>
      </c>
      <c r="F275" s="8">
        <v>244</v>
      </c>
      <c r="G275" s="9">
        <f>((F275/E275)^0.2)-1</f>
        <v>-9.5558933222275044E-3</v>
      </c>
      <c r="H275" s="8">
        <v>105</v>
      </c>
      <c r="I275" s="8">
        <v>102</v>
      </c>
      <c r="J275" s="9">
        <f>((I275/H275)^0.2)-1</f>
        <v>-5.7807342585131094E-3</v>
      </c>
    </row>
    <row r="276" spans="1:10" x14ac:dyDescent="0.25">
      <c r="A276" s="6" t="s">
        <v>17</v>
      </c>
      <c r="B276" s="8">
        <v>134</v>
      </c>
      <c r="C276" s="8">
        <v>208</v>
      </c>
      <c r="D276" s="9">
        <f>((C276/B276)^0.2)-1</f>
        <v>9.1922229030596325E-2</v>
      </c>
      <c r="E276" s="8">
        <v>18</v>
      </c>
      <c r="F276" s="8">
        <v>33</v>
      </c>
      <c r="G276" s="9">
        <f>((F276/E276)^0.2)-1</f>
        <v>0.12888132073019753</v>
      </c>
      <c r="H276" s="8">
        <v>18</v>
      </c>
      <c r="I276" s="8">
        <v>32</v>
      </c>
      <c r="J276" s="9">
        <f>((I276/H276)^0.2)-1</f>
        <v>0.12195514544619956</v>
      </c>
    </row>
    <row r="277" spans="1:10" x14ac:dyDescent="0.25">
      <c r="A277" s="12" t="s">
        <v>31</v>
      </c>
      <c r="B277" s="7">
        <f>SUM(B273:B276)</f>
        <v>154343</v>
      </c>
      <c r="C277" s="7">
        <f>SUM(C273:C276)</f>
        <v>156534</v>
      </c>
      <c r="D277" s="16">
        <f>((C277/B277)^0.2)-1</f>
        <v>2.8231456581799819E-3</v>
      </c>
      <c r="E277" s="7">
        <f>SUM(E273:E276)</f>
        <v>11173</v>
      </c>
      <c r="F277" s="7">
        <f>SUM(F273:F276)</f>
        <v>11999</v>
      </c>
      <c r="G277" s="16">
        <f>((F277/E277)^0.2)-1</f>
        <v>1.4366857235451613E-2</v>
      </c>
      <c r="H277" s="8">
        <f>SUM(H273:H276)</f>
        <v>643</v>
      </c>
      <c r="I277" s="8">
        <f>SUM(I273:I276)</f>
        <v>662</v>
      </c>
      <c r="J277" s="16">
        <f>((I277/H277)^0.2)-1</f>
        <v>5.841159771494242E-3</v>
      </c>
    </row>
    <row r="278" spans="1:10" x14ac:dyDescent="0.25">
      <c r="A278" s="54"/>
      <c r="B278" s="55"/>
      <c r="C278" s="55"/>
      <c r="D278" s="55"/>
      <c r="E278" s="55"/>
      <c r="F278" s="55"/>
      <c r="G278" s="55"/>
      <c r="H278" s="55"/>
      <c r="I278" s="55"/>
      <c r="J278" s="55"/>
    </row>
    <row r="279" spans="1:10" x14ac:dyDescent="0.25">
      <c r="A279" s="58" t="s">
        <v>22</v>
      </c>
      <c r="B279" s="59"/>
      <c r="C279" s="59"/>
      <c r="D279" s="59"/>
      <c r="E279" s="59"/>
      <c r="F279" s="59"/>
      <c r="G279" s="59"/>
      <c r="H279" s="59"/>
      <c r="I279" s="59"/>
      <c r="J279" s="59"/>
    </row>
    <row r="280" spans="1:10" x14ac:dyDescent="0.25">
      <c r="A280" s="6" t="s">
        <v>18</v>
      </c>
      <c r="B280" s="7">
        <v>59259</v>
      </c>
      <c r="C280" s="7">
        <v>54171</v>
      </c>
      <c r="D280" s="9">
        <f t="shared" ref="D280:D285" si="27">((C280/B280)^0.2)-1</f>
        <v>-1.7794171691818184E-2</v>
      </c>
      <c r="E280" s="7">
        <v>5191</v>
      </c>
      <c r="F280" s="7">
        <v>4700</v>
      </c>
      <c r="G280" s="9">
        <f t="shared" ref="G280:G285" si="28">((F280/E280)^0.2)-1</f>
        <v>-1.9676607715412131E-2</v>
      </c>
      <c r="H280" s="8">
        <v>531</v>
      </c>
      <c r="I280" s="8">
        <v>514</v>
      </c>
      <c r="J280" s="9">
        <f t="shared" ref="J280:J285" si="29">((I280/H280)^0.2)-1</f>
        <v>-6.4866216049277448E-3</v>
      </c>
    </row>
    <row r="281" spans="1:10" x14ac:dyDescent="0.25">
      <c r="A281" s="6" t="s">
        <v>19</v>
      </c>
      <c r="B281" s="7">
        <v>50946</v>
      </c>
      <c r="C281" s="7">
        <v>50436</v>
      </c>
      <c r="D281" s="9">
        <f t="shared" si="27"/>
        <v>-2.0101853525797964E-3</v>
      </c>
      <c r="E281" s="7">
        <v>5077</v>
      </c>
      <c r="F281" s="7">
        <v>6131</v>
      </c>
      <c r="G281" s="9">
        <f t="shared" si="28"/>
        <v>3.8448182457647029E-2</v>
      </c>
      <c r="H281" s="8">
        <v>100</v>
      </c>
      <c r="I281" s="8">
        <v>94</v>
      </c>
      <c r="J281" s="9">
        <f t="shared" si="29"/>
        <v>-1.2298824315852941E-2</v>
      </c>
    </row>
    <row r="282" spans="1:10" x14ac:dyDescent="0.25">
      <c r="A282" s="6" t="s">
        <v>20</v>
      </c>
      <c r="B282" s="7">
        <v>10427</v>
      </c>
      <c r="C282" s="7">
        <v>11311</v>
      </c>
      <c r="D282" s="9">
        <f t="shared" si="27"/>
        <v>1.6408587685750264E-2</v>
      </c>
      <c r="E282" s="8">
        <v>851</v>
      </c>
      <c r="F282" s="7">
        <v>1042</v>
      </c>
      <c r="G282" s="9">
        <f t="shared" si="28"/>
        <v>4.1328205236082383E-2</v>
      </c>
      <c r="H282" s="8">
        <v>15</v>
      </c>
      <c r="I282" s="8">
        <v>15</v>
      </c>
      <c r="J282" s="11">
        <f t="shared" si="29"/>
        <v>0</v>
      </c>
    </row>
    <row r="283" spans="1:10" x14ac:dyDescent="0.25">
      <c r="A283" s="6" t="s">
        <v>21</v>
      </c>
      <c r="B283" s="7">
        <v>5423</v>
      </c>
      <c r="C283" s="7">
        <v>4453</v>
      </c>
      <c r="D283" s="9">
        <f t="shared" si="27"/>
        <v>-3.8647592718982104E-2</v>
      </c>
      <c r="E283" s="8">
        <v>614</v>
      </c>
      <c r="F283" s="8">
        <v>519</v>
      </c>
      <c r="G283" s="9">
        <f t="shared" si="28"/>
        <v>-3.3059396602732827E-2</v>
      </c>
      <c r="H283" s="8">
        <v>60</v>
      </c>
      <c r="I283" s="8">
        <v>53</v>
      </c>
      <c r="J283" s="9">
        <f t="shared" si="29"/>
        <v>-2.4505278235776751E-2</v>
      </c>
    </row>
    <row r="284" spans="1:10" x14ac:dyDescent="0.25">
      <c r="A284" s="12" t="s">
        <v>31</v>
      </c>
      <c r="B284" s="7">
        <f>SUM(B280:B283)</f>
        <v>126055</v>
      </c>
      <c r="C284" s="7">
        <f>SUM(C280:C283)</f>
        <v>120371</v>
      </c>
      <c r="D284" s="16">
        <f t="shared" si="27"/>
        <v>-9.1854891791952609E-3</v>
      </c>
      <c r="E284" s="7">
        <f>SUM(E280:E283)</f>
        <v>11733</v>
      </c>
      <c r="F284" s="7">
        <f>SUM(F280:F283)</f>
        <v>12392</v>
      </c>
      <c r="G284" s="16">
        <f t="shared" si="28"/>
        <v>1.098908499586182E-2</v>
      </c>
      <c r="H284" s="8">
        <f>SUM(H280:H283)</f>
        <v>706</v>
      </c>
      <c r="I284" s="8">
        <f>SUM(I280:I283)</f>
        <v>676</v>
      </c>
      <c r="J284" s="16">
        <f t="shared" si="29"/>
        <v>-8.6468315337566715E-3</v>
      </c>
    </row>
    <row r="285" spans="1:10" x14ac:dyDescent="0.25">
      <c r="A285" s="20" t="s">
        <v>32</v>
      </c>
      <c r="B285" s="7">
        <f>B260+B265+B270+B277+B284</f>
        <v>757254</v>
      </c>
      <c r="C285" s="7">
        <f>C260+C265+C270++C277+C284</f>
        <v>742807</v>
      </c>
      <c r="D285" s="18">
        <f t="shared" si="27"/>
        <v>-3.8450844443110865E-3</v>
      </c>
      <c r="E285" s="7">
        <f>E260+E265+E270+E277+E284</f>
        <v>40548</v>
      </c>
      <c r="F285" s="7">
        <f>F260+F265+F270+F277+F284</f>
        <v>42685</v>
      </c>
      <c r="G285" s="18">
        <f t="shared" si="28"/>
        <v>1.0325162983438663E-2</v>
      </c>
      <c r="H285" s="7">
        <f>H260+H265+H270+H277+H284</f>
        <v>5084</v>
      </c>
      <c r="I285" s="7">
        <f>I260+I265+I270+I277+I284</f>
        <v>5143</v>
      </c>
      <c r="J285" s="18">
        <f t="shared" si="29"/>
        <v>2.3103073498114135E-3</v>
      </c>
    </row>
    <row r="289" spans="1:10" x14ac:dyDescent="0.25">
      <c r="A289" s="56" t="s">
        <v>37</v>
      </c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x14ac:dyDescent="0.25">
      <c r="A290" s="57" t="s">
        <v>3</v>
      </c>
      <c r="B290" s="56" t="s">
        <v>0</v>
      </c>
      <c r="C290" s="56"/>
      <c r="D290" s="56"/>
      <c r="E290" s="56" t="s">
        <v>1</v>
      </c>
      <c r="F290" s="56"/>
      <c r="G290" s="56"/>
      <c r="H290" s="56" t="s">
        <v>2</v>
      </c>
      <c r="I290" s="56"/>
      <c r="J290" s="56"/>
    </row>
    <row r="291" spans="1:10" ht="45" x14ac:dyDescent="0.25">
      <c r="A291" s="57"/>
      <c r="B291" s="32" t="s">
        <v>63</v>
      </c>
      <c r="C291" s="32" t="s">
        <v>62</v>
      </c>
      <c r="D291" s="32" t="s">
        <v>64</v>
      </c>
      <c r="E291" s="32" t="s">
        <v>63</v>
      </c>
      <c r="F291" s="32" t="s">
        <v>62</v>
      </c>
      <c r="G291" s="32" t="s">
        <v>64</v>
      </c>
      <c r="H291" s="32" t="s">
        <v>63</v>
      </c>
      <c r="I291" s="32" t="s">
        <v>62</v>
      </c>
      <c r="J291" s="32" t="s">
        <v>64</v>
      </c>
    </row>
    <row r="292" spans="1:10" x14ac:dyDescent="0.25">
      <c r="A292" s="58" t="s">
        <v>5</v>
      </c>
      <c r="B292" s="59"/>
      <c r="C292" s="59"/>
      <c r="D292" s="59"/>
      <c r="E292" s="59"/>
      <c r="F292" s="59"/>
      <c r="G292" s="59"/>
      <c r="H292" s="59"/>
      <c r="I292" s="59"/>
      <c r="J292" s="59"/>
    </row>
    <row r="293" spans="1:10" x14ac:dyDescent="0.25">
      <c r="A293" s="6" t="s">
        <v>6</v>
      </c>
      <c r="B293" s="7">
        <v>4077</v>
      </c>
      <c r="C293" s="7">
        <v>3678</v>
      </c>
      <c r="D293" s="13">
        <f>(C293/B293)^0.2-1</f>
        <v>-2.0387760435622182E-2</v>
      </c>
      <c r="E293" s="8">
        <v>83</v>
      </c>
      <c r="F293" s="8">
        <v>154</v>
      </c>
      <c r="G293" s="9">
        <f>((F293/E293)^0.2)-1</f>
        <v>0.13158850128027555</v>
      </c>
      <c r="H293" s="8">
        <v>47</v>
      </c>
      <c r="I293" s="8">
        <v>52</v>
      </c>
      <c r="J293" s="9">
        <f>((I293/H293)^0.2)-1</f>
        <v>2.0425016523617501E-2</v>
      </c>
    </row>
    <row r="294" spans="1:10" x14ac:dyDescent="0.25">
      <c r="A294" s="12" t="s">
        <v>31</v>
      </c>
      <c r="B294" s="7">
        <f>SUM(B293:B293)</f>
        <v>4077</v>
      </c>
      <c r="C294" s="7">
        <f>SUM(C293:C293)</f>
        <v>3678</v>
      </c>
      <c r="D294" s="28">
        <f>(C294/B294)^0.2-1</f>
        <v>-2.0387760435622182E-2</v>
      </c>
      <c r="E294" s="8">
        <f>SUM(E293:E293)</f>
        <v>83</v>
      </c>
      <c r="F294" s="8">
        <f>SUM(F293:F293)</f>
        <v>154</v>
      </c>
      <c r="G294" s="16">
        <f>((F294/E294)^0.2)-1</f>
        <v>0.13158850128027555</v>
      </c>
      <c r="H294" s="8">
        <f>SUM(H293:H293)</f>
        <v>47</v>
      </c>
      <c r="I294" s="8">
        <f>SUM(I293:I293)</f>
        <v>52</v>
      </c>
      <c r="J294" s="16">
        <f>((I294/H294)^0.2)-1</f>
        <v>2.0425016523617501E-2</v>
      </c>
    </row>
    <row r="295" spans="1:10" x14ac:dyDescent="0.25">
      <c r="A295" s="54"/>
      <c r="B295" s="55"/>
      <c r="C295" s="55"/>
      <c r="D295" s="55"/>
      <c r="E295" s="55"/>
      <c r="F295" s="55"/>
      <c r="G295" s="55"/>
      <c r="H295" s="55"/>
      <c r="I295" s="55"/>
      <c r="J295" s="55"/>
    </row>
    <row r="296" spans="1:10" x14ac:dyDescent="0.25">
      <c r="A296" s="12" t="s">
        <v>7</v>
      </c>
      <c r="B296" s="50"/>
      <c r="C296" s="51"/>
      <c r="D296" s="51"/>
      <c r="E296" s="51"/>
      <c r="F296" s="51"/>
      <c r="G296" s="51"/>
      <c r="H296" s="51"/>
      <c r="I296" s="51"/>
      <c r="J296" s="51"/>
    </row>
    <row r="297" spans="1:10" x14ac:dyDescent="0.25">
      <c r="A297" s="6" t="s">
        <v>8</v>
      </c>
      <c r="B297" s="7">
        <v>24530</v>
      </c>
      <c r="C297" s="7">
        <v>20618</v>
      </c>
      <c r="D297" s="9">
        <f>((C297/B297)^0.2)-1</f>
        <v>-3.4149748096055088E-2</v>
      </c>
      <c r="E297" s="7">
        <v>1172</v>
      </c>
      <c r="F297" s="7">
        <v>1211</v>
      </c>
      <c r="G297" s="9">
        <f>((F297/E297)^0.2)-1</f>
        <v>6.568432837623206E-3</v>
      </c>
      <c r="H297" s="8">
        <v>322</v>
      </c>
      <c r="I297" s="8">
        <v>337</v>
      </c>
      <c r="J297" s="9">
        <f>((I297/H297)^0.2)-1</f>
        <v>9.1478652439256347E-3</v>
      </c>
    </row>
    <row r="298" spans="1:10" x14ac:dyDescent="0.25">
      <c r="A298" s="6" t="s">
        <v>9</v>
      </c>
      <c r="B298" s="8">
        <v>741</v>
      </c>
      <c r="C298" s="8">
        <v>661</v>
      </c>
      <c r="D298" s="9">
        <f>((C298/B298)^0.2)-1</f>
        <v>-2.2590287472033399E-2</v>
      </c>
      <c r="E298" s="8">
        <v>101</v>
      </c>
      <c r="F298" s="8">
        <v>86</v>
      </c>
      <c r="G298" s="9">
        <f>((F298/E298)^0.2)-1</f>
        <v>-3.1643180186304631E-2</v>
      </c>
      <c r="H298" s="8">
        <v>89</v>
      </c>
      <c r="I298" s="8">
        <v>80</v>
      </c>
      <c r="J298" s="9">
        <f>((I298/H298)^0.2)-1</f>
        <v>-2.1096241307418495E-2</v>
      </c>
    </row>
    <row r="299" spans="1:10" x14ac:dyDescent="0.25">
      <c r="A299" s="12" t="s">
        <v>31</v>
      </c>
      <c r="B299" s="7">
        <f>SUM(B297:B298)</f>
        <v>25271</v>
      </c>
      <c r="C299" s="7">
        <f>SUM(C297:C298)</f>
        <v>21279</v>
      </c>
      <c r="D299" s="16">
        <f>((C299/B299)^0.2)-1</f>
        <v>-3.3802838311842831E-2</v>
      </c>
      <c r="E299" s="7">
        <f>SUM(E297:E298)</f>
        <v>1273</v>
      </c>
      <c r="F299" s="7">
        <f>SUM(F297:F298)</f>
        <v>1297</v>
      </c>
      <c r="G299" s="16">
        <f>((F299/E299)^0.2)-1</f>
        <v>3.7425028917452696E-3</v>
      </c>
      <c r="H299" s="7">
        <f>SUM(H297:H298)</f>
        <v>411</v>
      </c>
      <c r="I299" s="7">
        <f>SUM(I297:I298)</f>
        <v>417</v>
      </c>
      <c r="J299" s="16">
        <f>((I299/H299)^0.2)-1</f>
        <v>2.9028064676250853E-3</v>
      </c>
    </row>
    <row r="300" spans="1:10" x14ac:dyDescent="0.25">
      <c r="A300" s="54"/>
      <c r="B300" s="55"/>
      <c r="C300" s="55"/>
      <c r="D300" s="55"/>
      <c r="E300" s="55"/>
      <c r="F300" s="55"/>
      <c r="G300" s="55"/>
      <c r="H300" s="55"/>
      <c r="I300" s="55"/>
      <c r="J300" s="55"/>
    </row>
    <row r="301" spans="1:10" x14ac:dyDescent="0.25">
      <c r="A301" s="58" t="s">
        <v>10</v>
      </c>
      <c r="B301" s="59"/>
      <c r="C301" s="59"/>
      <c r="D301" s="59"/>
      <c r="E301" s="59"/>
      <c r="F301" s="59"/>
      <c r="G301" s="59"/>
      <c r="H301" s="59"/>
      <c r="I301" s="59"/>
      <c r="J301" s="59"/>
    </row>
    <row r="302" spans="1:10" x14ac:dyDescent="0.25">
      <c r="A302" s="6" t="s">
        <v>11</v>
      </c>
      <c r="B302" s="7">
        <v>75625</v>
      </c>
      <c r="C302" s="7">
        <v>68427</v>
      </c>
      <c r="D302" s="9">
        <f>((C302/B302)^0.2)-1</f>
        <v>-1.9805136280619418E-2</v>
      </c>
      <c r="E302" s="7">
        <v>3178</v>
      </c>
      <c r="F302" s="7">
        <v>3292</v>
      </c>
      <c r="G302" s="9">
        <f>((F302/E302)^0.2)-1</f>
        <v>7.0735430934241172E-3</v>
      </c>
      <c r="H302" s="8">
        <v>452</v>
      </c>
      <c r="I302" s="8">
        <v>468</v>
      </c>
      <c r="J302" s="9">
        <f>((I302/H302)^0.2)-1</f>
        <v>6.9814809173107673E-3</v>
      </c>
    </row>
    <row r="303" spans="1:10" x14ac:dyDescent="0.25">
      <c r="A303" s="6" t="s">
        <v>23</v>
      </c>
      <c r="B303" s="8">
        <v>168</v>
      </c>
      <c r="C303" s="8">
        <v>116</v>
      </c>
      <c r="D303" s="9">
        <f>((C303/B303)^0.2)-1</f>
        <v>-7.1397728885903122E-2</v>
      </c>
      <c r="E303" s="8">
        <v>26</v>
      </c>
      <c r="F303" s="8">
        <v>22</v>
      </c>
      <c r="G303" s="9">
        <f>((F303/E303)^0.2)-1</f>
        <v>-3.2858839999393652E-2</v>
      </c>
      <c r="H303" s="8">
        <v>24</v>
      </c>
      <c r="I303" s="8">
        <v>18</v>
      </c>
      <c r="J303" s="9">
        <f>((I303/H303)^0.2)-1</f>
        <v>-5.5912488705098018E-2</v>
      </c>
    </row>
    <row r="304" spans="1:10" x14ac:dyDescent="0.25">
      <c r="A304" s="12" t="s">
        <v>31</v>
      </c>
      <c r="B304" s="7">
        <f>SUM(B302:B303)</f>
        <v>75793</v>
      </c>
      <c r="C304" s="7">
        <f>SUM(C302:C303)</f>
        <v>68543</v>
      </c>
      <c r="D304" s="16">
        <f>((C304/B304)^0.2)-1</f>
        <v>-1.9908094811260657E-2</v>
      </c>
      <c r="E304" s="7">
        <f>SUM(E302:E303)</f>
        <v>3204</v>
      </c>
      <c r="F304" s="7">
        <f>SUM(F302:F303)</f>
        <v>3314</v>
      </c>
      <c r="G304" s="16">
        <f>((F304/E304)^0.2)-1</f>
        <v>6.7740185329006053E-3</v>
      </c>
      <c r="H304" s="7">
        <f>SUM(H302:H303)</f>
        <v>476</v>
      </c>
      <c r="I304" s="7">
        <f>SUM(I302:I303)</f>
        <v>486</v>
      </c>
      <c r="J304" s="16">
        <f>((I304/H304)^0.2)-1</f>
        <v>4.1668110509329725E-3</v>
      </c>
    </row>
    <row r="305" spans="1:10" x14ac:dyDescent="0.25">
      <c r="A305" s="54"/>
      <c r="B305" s="55"/>
      <c r="C305" s="55"/>
      <c r="D305" s="55"/>
      <c r="E305" s="55"/>
      <c r="F305" s="55"/>
      <c r="G305" s="55"/>
      <c r="H305" s="55"/>
      <c r="I305" s="55"/>
      <c r="J305" s="55"/>
    </row>
    <row r="306" spans="1:10" x14ac:dyDescent="0.25">
      <c r="A306" s="58" t="s">
        <v>13</v>
      </c>
      <c r="B306" s="59"/>
      <c r="C306" s="59"/>
      <c r="D306" s="59"/>
      <c r="E306" s="59"/>
      <c r="F306" s="59"/>
      <c r="G306" s="59"/>
      <c r="H306" s="59"/>
      <c r="I306" s="59"/>
      <c r="J306" s="59"/>
    </row>
    <row r="307" spans="1:10" x14ac:dyDescent="0.25">
      <c r="A307" s="6" t="s">
        <v>14</v>
      </c>
      <c r="B307" s="7">
        <v>21630</v>
      </c>
      <c r="C307" s="7">
        <v>21620</v>
      </c>
      <c r="D307" s="10">
        <f t="shared" ref="D307:D312" si="30">((C307/B307)^0.2)-1</f>
        <v>-9.2481274124311952E-5</v>
      </c>
      <c r="E307" s="7">
        <v>2000</v>
      </c>
      <c r="F307" s="7">
        <v>2087</v>
      </c>
      <c r="G307" s="9">
        <f t="shared" ref="G307:G312" si="31">((F307/E307)^0.2)-1</f>
        <v>8.5524545532984497E-3</v>
      </c>
      <c r="H307" s="8">
        <v>78</v>
      </c>
      <c r="I307" s="8">
        <v>86</v>
      </c>
      <c r="J307" s="9">
        <f t="shared" ref="J307:J312" si="32">((I307/H307)^0.2)-1</f>
        <v>1.9719606495469222E-2</v>
      </c>
    </row>
    <row r="308" spans="1:10" x14ac:dyDescent="0.25">
      <c r="A308" s="6" t="s">
        <v>28</v>
      </c>
      <c r="B308" s="8">
        <v>263</v>
      </c>
      <c r="C308" s="8">
        <v>250</v>
      </c>
      <c r="D308" s="9">
        <f t="shared" si="30"/>
        <v>-1.0087400281294623E-2</v>
      </c>
      <c r="E308" s="8">
        <v>60</v>
      </c>
      <c r="F308" s="8">
        <v>40</v>
      </c>
      <c r="G308" s="9">
        <f t="shared" si="31"/>
        <v>-7.7892088518272229E-2</v>
      </c>
      <c r="H308" s="8">
        <v>6</v>
      </c>
      <c r="I308" s="8">
        <v>4</v>
      </c>
      <c r="J308" s="9">
        <f t="shared" si="32"/>
        <v>-7.7892088518272229E-2</v>
      </c>
    </row>
    <row r="309" spans="1:10" x14ac:dyDescent="0.25">
      <c r="A309" s="6" t="s">
        <v>15</v>
      </c>
      <c r="B309" s="7">
        <v>9824</v>
      </c>
      <c r="C309" s="7">
        <v>9276</v>
      </c>
      <c r="D309" s="9">
        <f t="shared" si="30"/>
        <v>-1.1413951314438897E-2</v>
      </c>
      <c r="E309" s="8">
        <v>803</v>
      </c>
      <c r="F309" s="8">
        <v>907</v>
      </c>
      <c r="G309" s="9">
        <f t="shared" si="31"/>
        <v>2.4656615540716853E-2</v>
      </c>
      <c r="H309" s="8">
        <v>30</v>
      </c>
      <c r="I309" s="8">
        <v>30</v>
      </c>
      <c r="J309" s="9">
        <f t="shared" si="32"/>
        <v>0</v>
      </c>
    </row>
    <row r="310" spans="1:10" x14ac:dyDescent="0.25">
      <c r="A310" s="6" t="s">
        <v>16</v>
      </c>
      <c r="B310" s="7">
        <v>3044</v>
      </c>
      <c r="C310" s="7">
        <v>3387</v>
      </c>
      <c r="D310" s="9">
        <f t="shared" si="30"/>
        <v>2.158406421760839E-2</v>
      </c>
      <c r="E310" s="8">
        <v>217</v>
      </c>
      <c r="F310" s="8">
        <v>216</v>
      </c>
      <c r="G310" s="9">
        <f t="shared" si="31"/>
        <v>-9.233626094036218E-4</v>
      </c>
      <c r="H310" s="8">
        <v>59</v>
      </c>
      <c r="I310" s="8">
        <v>60</v>
      </c>
      <c r="J310" s="9">
        <f t="shared" si="32"/>
        <v>3.3670795833371514E-3</v>
      </c>
    </row>
    <row r="311" spans="1:10" x14ac:dyDescent="0.25">
      <c r="A311" s="6" t="s">
        <v>17</v>
      </c>
      <c r="B311" s="8">
        <v>53</v>
      </c>
      <c r="C311" s="8">
        <v>121</v>
      </c>
      <c r="D311" s="9">
        <f t="shared" si="30"/>
        <v>0.17951074121676669</v>
      </c>
      <c r="E311" s="8">
        <v>10</v>
      </c>
      <c r="F311" s="8">
        <v>19</v>
      </c>
      <c r="G311" s="9">
        <f t="shared" si="31"/>
        <v>0.13697448881013807</v>
      </c>
      <c r="H311" s="8">
        <v>10</v>
      </c>
      <c r="I311" s="8">
        <v>17</v>
      </c>
      <c r="J311" s="9">
        <f t="shared" si="32"/>
        <v>0.11196158593857874</v>
      </c>
    </row>
    <row r="312" spans="1:10" x14ac:dyDescent="0.25">
      <c r="A312" s="12" t="s">
        <v>31</v>
      </c>
      <c r="B312" s="7">
        <f>SUM(B307:B311)</f>
        <v>34814</v>
      </c>
      <c r="C312" s="7">
        <f>SUM(C307:C311)</f>
        <v>34654</v>
      </c>
      <c r="D312" s="16">
        <f t="shared" si="30"/>
        <v>-9.2086487184106502E-4</v>
      </c>
      <c r="E312" s="7">
        <f>SUM(E307:E311)</f>
        <v>3090</v>
      </c>
      <c r="F312" s="7">
        <f>SUM(F307:F311)</f>
        <v>3269</v>
      </c>
      <c r="G312" s="16">
        <f t="shared" si="31"/>
        <v>1.1326269304150705E-2</v>
      </c>
      <c r="H312" s="8">
        <f>SUM(H307:H311)</f>
        <v>183</v>
      </c>
      <c r="I312" s="8">
        <f>SUM(I307:I311)</f>
        <v>197</v>
      </c>
      <c r="J312" s="16">
        <f t="shared" si="32"/>
        <v>1.4852736909844122E-2</v>
      </c>
    </row>
    <row r="313" spans="1:10" x14ac:dyDescent="0.25">
      <c r="A313" s="54"/>
      <c r="B313" s="55"/>
      <c r="C313" s="55"/>
      <c r="D313" s="55"/>
      <c r="E313" s="55"/>
      <c r="F313" s="55"/>
      <c r="G313" s="55"/>
      <c r="H313" s="55"/>
      <c r="I313" s="55"/>
      <c r="J313" s="55"/>
    </row>
    <row r="314" spans="1:10" x14ac:dyDescent="0.25">
      <c r="A314" s="58" t="s">
        <v>22</v>
      </c>
      <c r="B314" s="59"/>
      <c r="C314" s="59"/>
      <c r="D314" s="59"/>
      <c r="E314" s="59"/>
      <c r="F314" s="59"/>
      <c r="G314" s="59"/>
      <c r="H314" s="59"/>
      <c r="I314" s="59"/>
      <c r="J314" s="59"/>
    </row>
    <row r="315" spans="1:10" x14ac:dyDescent="0.25">
      <c r="A315" s="6" t="s">
        <v>18</v>
      </c>
      <c r="B315" s="7">
        <v>20147</v>
      </c>
      <c r="C315" s="7">
        <v>18574</v>
      </c>
      <c r="D315" s="9">
        <f t="shared" ref="D315:D320" si="33">((C315/B315)^0.2)-1</f>
        <v>-1.6127071641544255E-2</v>
      </c>
      <c r="E315" s="7">
        <v>1663</v>
      </c>
      <c r="F315" s="7">
        <v>1604</v>
      </c>
      <c r="G315" s="9">
        <f t="shared" ref="G315:G320" si="34">((F315/E315)^0.2)-1</f>
        <v>-7.1985039103835691E-3</v>
      </c>
      <c r="H315" s="8">
        <v>149</v>
      </c>
      <c r="I315" s="8">
        <v>145</v>
      </c>
      <c r="J315" s="9">
        <f t="shared" ref="J315:J320" si="35">((I315/H315)^0.2)-1</f>
        <v>-5.4277290649142884E-3</v>
      </c>
    </row>
    <row r="316" spans="1:10" x14ac:dyDescent="0.25">
      <c r="A316" s="6" t="s">
        <v>19</v>
      </c>
      <c r="B316" s="7">
        <v>9727</v>
      </c>
      <c r="C316" s="7">
        <v>9586</v>
      </c>
      <c r="D316" s="9">
        <f t="shared" si="33"/>
        <v>-2.9161045132272134E-3</v>
      </c>
      <c r="E316" s="7">
        <v>1078</v>
      </c>
      <c r="F316" s="7">
        <v>1204</v>
      </c>
      <c r="G316" s="9">
        <f t="shared" si="34"/>
        <v>2.2354576021277106E-2</v>
      </c>
      <c r="H316" s="8">
        <v>34</v>
      </c>
      <c r="I316" s="8">
        <v>36</v>
      </c>
      <c r="J316" s="9">
        <f t="shared" si="35"/>
        <v>1.1497274155136239E-2</v>
      </c>
    </row>
    <row r="317" spans="1:10" x14ac:dyDescent="0.25">
      <c r="A317" s="6" t="s">
        <v>20</v>
      </c>
      <c r="B317" s="7">
        <v>1934</v>
      </c>
      <c r="C317" s="7">
        <v>1847</v>
      </c>
      <c r="D317" s="9">
        <f t="shared" si="33"/>
        <v>-9.1632979043863028E-3</v>
      </c>
      <c r="E317" s="8">
        <v>237</v>
      </c>
      <c r="F317" s="8">
        <v>295</v>
      </c>
      <c r="G317" s="9">
        <f t="shared" si="34"/>
        <v>4.4755663286502934E-2</v>
      </c>
      <c r="H317" s="8">
        <v>4</v>
      </c>
      <c r="I317" s="8">
        <v>4</v>
      </c>
      <c r="J317" s="11">
        <f t="shared" si="35"/>
        <v>0</v>
      </c>
    </row>
    <row r="318" spans="1:10" x14ac:dyDescent="0.25">
      <c r="A318" s="6" t="s">
        <v>21</v>
      </c>
      <c r="B318" s="8">
        <v>409</v>
      </c>
      <c r="C318" s="8">
        <v>13</v>
      </c>
      <c r="D318" s="9">
        <f t="shared" si="33"/>
        <v>-0.49830010647293166</v>
      </c>
      <c r="E318" s="8">
        <v>82</v>
      </c>
      <c r="F318" s="8">
        <v>11</v>
      </c>
      <c r="G318" s="9">
        <f t="shared" si="34"/>
        <v>-0.33086188811595962</v>
      </c>
      <c r="H318" s="8">
        <v>3</v>
      </c>
      <c r="I318" s="8">
        <v>1</v>
      </c>
      <c r="J318" s="9">
        <f t="shared" si="35"/>
        <v>-0.1972584382397693</v>
      </c>
    </row>
    <row r="319" spans="1:10" x14ac:dyDescent="0.25">
      <c r="A319" s="12" t="s">
        <v>31</v>
      </c>
      <c r="B319" s="7">
        <f>SUM(B315:B318)</f>
        <v>32217</v>
      </c>
      <c r="C319" s="7">
        <f>SUM(C315:C318)</f>
        <v>30020</v>
      </c>
      <c r="D319" s="16">
        <f t="shared" si="33"/>
        <v>-1.4026782441288632E-2</v>
      </c>
      <c r="E319" s="7">
        <f>SUM(E315:E318)</f>
        <v>3060</v>
      </c>
      <c r="F319" s="7">
        <f>SUM(F315:F318)</f>
        <v>3114</v>
      </c>
      <c r="G319" s="16">
        <f t="shared" si="34"/>
        <v>3.5047588443548605E-3</v>
      </c>
      <c r="H319" s="8">
        <f>SUM(H315:H318)</f>
        <v>190</v>
      </c>
      <c r="I319" s="8">
        <f>SUM(I315:I318)</f>
        <v>186</v>
      </c>
      <c r="J319" s="16">
        <f t="shared" si="35"/>
        <v>-4.2464379659338247E-3</v>
      </c>
    </row>
    <row r="320" spans="1:10" x14ac:dyDescent="0.25">
      <c r="A320" s="20" t="s">
        <v>32</v>
      </c>
      <c r="B320" s="7">
        <f>B294+B299+B304+B312+B319</f>
        <v>172172</v>
      </c>
      <c r="C320" s="7">
        <f>C294+C299+C304++C312+C319</f>
        <v>158174</v>
      </c>
      <c r="D320" s="18">
        <f t="shared" si="33"/>
        <v>-1.6816651450919373E-2</v>
      </c>
      <c r="E320" s="7">
        <f>E294+E299+E304+E312+E319</f>
        <v>10710</v>
      </c>
      <c r="F320" s="7">
        <f>F294+F299+F304+F312+F319</f>
        <v>11148</v>
      </c>
      <c r="G320" s="18">
        <f t="shared" si="34"/>
        <v>8.0486627604918759E-3</v>
      </c>
      <c r="H320" s="7">
        <f>H294+H299+H304+H312+H319</f>
        <v>1307</v>
      </c>
      <c r="I320" s="7">
        <f>I294+I299+I304+I312+I319</f>
        <v>1338</v>
      </c>
      <c r="J320" s="18">
        <f t="shared" si="35"/>
        <v>4.6993127117491706E-3</v>
      </c>
    </row>
    <row r="324" spans="1:10" x14ac:dyDescent="0.25">
      <c r="A324" s="56" t="s">
        <v>38</v>
      </c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x14ac:dyDescent="0.25">
      <c r="A325" s="57" t="s">
        <v>3</v>
      </c>
      <c r="B325" s="56" t="s">
        <v>0</v>
      </c>
      <c r="C325" s="56"/>
      <c r="D325" s="56"/>
      <c r="E325" s="56" t="s">
        <v>1</v>
      </c>
      <c r="F325" s="56"/>
      <c r="G325" s="56"/>
      <c r="H325" s="56" t="s">
        <v>2</v>
      </c>
      <c r="I325" s="56"/>
      <c r="J325" s="56"/>
    </row>
    <row r="326" spans="1:10" ht="45" x14ac:dyDescent="0.25">
      <c r="A326" s="57"/>
      <c r="B326" s="32" t="s">
        <v>63</v>
      </c>
      <c r="C326" s="32" t="s">
        <v>62</v>
      </c>
      <c r="D326" s="32" t="s">
        <v>64</v>
      </c>
      <c r="E326" s="32" t="s">
        <v>63</v>
      </c>
      <c r="F326" s="32" t="s">
        <v>62</v>
      </c>
      <c r="G326" s="32" t="s">
        <v>64</v>
      </c>
      <c r="H326" s="32" t="s">
        <v>63</v>
      </c>
      <c r="I326" s="32" t="s">
        <v>62</v>
      </c>
      <c r="J326" s="32" t="s">
        <v>64</v>
      </c>
    </row>
    <row r="327" spans="1:10" x14ac:dyDescent="0.25">
      <c r="A327" s="58" t="s">
        <v>5</v>
      </c>
      <c r="B327" s="59"/>
      <c r="C327" s="59"/>
      <c r="D327" s="59"/>
      <c r="E327" s="59"/>
      <c r="F327" s="59"/>
      <c r="G327" s="59"/>
      <c r="H327" s="59"/>
      <c r="I327" s="59"/>
      <c r="J327" s="59"/>
    </row>
    <row r="328" spans="1:10" x14ac:dyDescent="0.25">
      <c r="A328" s="6" t="s">
        <v>6</v>
      </c>
      <c r="B328" s="7">
        <v>3501</v>
      </c>
      <c r="C328" s="7">
        <v>3998</v>
      </c>
      <c r="D328" s="13">
        <f>(C328/B328)^0.2-1</f>
        <v>2.6904686370530673E-2</v>
      </c>
      <c r="E328" s="8">
        <v>83</v>
      </c>
      <c r="F328" s="8">
        <v>98</v>
      </c>
      <c r="G328" s="9">
        <f>((F328/E328)^0.2)-1</f>
        <v>3.3783501092002011E-2</v>
      </c>
      <c r="H328" s="8">
        <v>43</v>
      </c>
      <c r="I328" s="8">
        <v>54</v>
      </c>
      <c r="J328" s="9">
        <f>((I328/H328)^0.2)-1</f>
        <v>4.6610435928968297E-2</v>
      </c>
    </row>
    <row r="329" spans="1:10" x14ac:dyDescent="0.25">
      <c r="A329" s="6" t="s">
        <v>25</v>
      </c>
      <c r="B329" s="7">
        <v>1250</v>
      </c>
      <c r="C329" s="8">
        <v>965</v>
      </c>
      <c r="D329" s="9">
        <f>((C329/B329)^0.2)-1</f>
        <v>-5.0437707966813239E-2</v>
      </c>
      <c r="E329" s="8">
        <v>60</v>
      </c>
      <c r="F329" s="8">
        <v>66</v>
      </c>
      <c r="G329" s="9">
        <f>((F329/E329)^0.2)-1</f>
        <v>1.9244876491456564E-2</v>
      </c>
      <c r="H329" s="8">
        <v>55</v>
      </c>
      <c r="I329" s="8">
        <v>46</v>
      </c>
      <c r="J329" s="9">
        <f>((I329/H329)^0.2)-1</f>
        <v>-3.5107282837861575E-2</v>
      </c>
    </row>
    <row r="330" spans="1:10" x14ac:dyDescent="0.25">
      <c r="A330" s="12" t="s">
        <v>31</v>
      </c>
      <c r="B330" s="7">
        <f>SUM(B328:B329)</f>
        <v>4751</v>
      </c>
      <c r="C330" s="7">
        <f>SUM(C328:C329)</f>
        <v>4963</v>
      </c>
      <c r="D330" s="28">
        <f>(C330/B330)^0.2-1</f>
        <v>8.7692817122930755E-3</v>
      </c>
      <c r="E330" s="8">
        <f>SUM(E328:E329)</f>
        <v>143</v>
      </c>
      <c r="F330" s="8">
        <f>SUM(F328:F329)</f>
        <v>164</v>
      </c>
      <c r="G330" s="16">
        <f>((F330/E330)^0.2)-1</f>
        <v>2.7783312709779295E-2</v>
      </c>
      <c r="H330" s="8">
        <f>SUM(H328:H329)</f>
        <v>98</v>
      </c>
      <c r="I330" s="8">
        <f>SUM(I328:I329)</f>
        <v>100</v>
      </c>
      <c r="J330" s="16">
        <f>((I330/H330)^0.2)-1</f>
        <v>4.048715456574481E-3</v>
      </c>
    </row>
    <row r="331" spans="1:10" x14ac:dyDescent="0.25">
      <c r="A331" s="54"/>
      <c r="B331" s="55"/>
      <c r="C331" s="55"/>
      <c r="D331" s="55"/>
      <c r="E331" s="55"/>
      <c r="F331" s="55"/>
      <c r="G331" s="55"/>
      <c r="H331" s="55"/>
      <c r="I331" s="55"/>
      <c r="J331" s="55"/>
    </row>
    <row r="332" spans="1:10" x14ac:dyDescent="0.25">
      <c r="A332" s="58" t="s">
        <v>7</v>
      </c>
      <c r="B332" s="59"/>
      <c r="C332" s="59"/>
      <c r="D332" s="59"/>
      <c r="E332" s="59"/>
      <c r="F332" s="59"/>
      <c r="G332" s="59"/>
      <c r="H332" s="59"/>
      <c r="I332" s="59"/>
      <c r="J332" s="59"/>
    </row>
    <row r="333" spans="1:10" x14ac:dyDescent="0.25">
      <c r="A333" s="6" t="s">
        <v>8</v>
      </c>
      <c r="B333" s="7">
        <v>63645</v>
      </c>
      <c r="C333" s="7">
        <v>53502</v>
      </c>
      <c r="D333" s="9">
        <f>((C333/B333)^0.2)-1</f>
        <v>-3.4124510745486947E-2</v>
      </c>
      <c r="E333" s="7">
        <v>3114</v>
      </c>
      <c r="F333" s="7">
        <v>2953</v>
      </c>
      <c r="G333" s="9">
        <f>((F333/E333)^0.2)-1</f>
        <v>-1.0561129610168529E-2</v>
      </c>
      <c r="H333" s="8">
        <v>993</v>
      </c>
      <c r="I333" s="8">
        <v>893</v>
      </c>
      <c r="J333" s="9">
        <f>((I333/H333)^0.2)-1</f>
        <v>-2.1005071385148399E-2</v>
      </c>
    </row>
    <row r="334" spans="1:10" x14ac:dyDescent="0.25">
      <c r="A334" s="6" t="s">
        <v>9</v>
      </c>
      <c r="B334" s="7">
        <v>5755</v>
      </c>
      <c r="C334" s="7">
        <v>6486</v>
      </c>
      <c r="D334" s="9">
        <f>((C334/B334)^0.2)-1</f>
        <v>2.4203659571403024E-2</v>
      </c>
      <c r="E334" s="8">
        <v>677</v>
      </c>
      <c r="F334" s="8">
        <v>849</v>
      </c>
      <c r="G334" s="9">
        <f>((F334/E334)^0.2)-1</f>
        <v>4.6318259428304698E-2</v>
      </c>
      <c r="H334" s="8">
        <v>677</v>
      </c>
      <c r="I334" s="8">
        <v>892</v>
      </c>
      <c r="J334" s="9">
        <f>((I334/H334)^0.2)-1</f>
        <v>5.6708588331074727E-2</v>
      </c>
    </row>
    <row r="335" spans="1:10" x14ac:dyDescent="0.25">
      <c r="A335" s="6" t="s">
        <v>24</v>
      </c>
      <c r="B335" s="7">
        <v>2523</v>
      </c>
      <c r="C335" s="7">
        <v>2810</v>
      </c>
      <c r="D335" s="9">
        <f>((C335/B335)^0.2)-1</f>
        <v>2.178097918896138E-2</v>
      </c>
      <c r="E335" s="8">
        <v>128</v>
      </c>
      <c r="F335" s="8">
        <v>164</v>
      </c>
      <c r="G335" s="9">
        <f>((F335/E335)^0.2)-1</f>
        <v>5.0816239137892349E-2</v>
      </c>
      <c r="H335" s="8">
        <v>97</v>
      </c>
      <c r="I335" s="8">
        <v>91</v>
      </c>
      <c r="J335" s="9">
        <f>((I335/H335)^0.2)-1</f>
        <v>-1.2689100179993029E-2</v>
      </c>
    </row>
    <row r="336" spans="1:10" x14ac:dyDescent="0.25">
      <c r="A336" s="12" t="s">
        <v>31</v>
      </c>
      <c r="B336" s="7">
        <f>SUM(B333:B335)</f>
        <v>71923</v>
      </c>
      <c r="C336" s="7">
        <f>SUM(C333:C335)</f>
        <v>62798</v>
      </c>
      <c r="D336" s="16">
        <f>((C336/B336)^0.2)-1</f>
        <v>-2.6769740038165679E-2</v>
      </c>
      <c r="E336" s="7">
        <f>SUM(E333:E335)</f>
        <v>3919</v>
      </c>
      <c r="F336" s="7">
        <f>SUM(F333:F335)</f>
        <v>3966</v>
      </c>
      <c r="G336" s="16">
        <f>((F336/E336)^0.2)-1</f>
        <v>2.3871468848877253E-3</v>
      </c>
      <c r="H336" s="7">
        <f>SUM(H333:H335)</f>
        <v>1767</v>
      </c>
      <c r="I336" s="7">
        <f>SUM(I333:I335)</f>
        <v>1876</v>
      </c>
      <c r="J336" s="16">
        <f>((I336/H336)^0.2)-1</f>
        <v>1.2043679453637823E-2</v>
      </c>
    </row>
    <row r="337" spans="1:10" x14ac:dyDescent="0.25">
      <c r="A337" s="54"/>
      <c r="B337" s="55"/>
      <c r="C337" s="55"/>
      <c r="D337" s="55"/>
      <c r="E337" s="55"/>
      <c r="F337" s="55"/>
      <c r="G337" s="55"/>
      <c r="H337" s="55"/>
      <c r="I337" s="55"/>
      <c r="J337" s="55"/>
    </row>
    <row r="338" spans="1:10" x14ac:dyDescent="0.25">
      <c r="A338" s="58" t="s">
        <v>10</v>
      </c>
      <c r="B338" s="59"/>
      <c r="C338" s="59"/>
      <c r="D338" s="59"/>
      <c r="E338" s="59"/>
      <c r="F338" s="59"/>
      <c r="G338" s="59"/>
      <c r="H338" s="59"/>
      <c r="I338" s="59"/>
      <c r="J338" s="59"/>
    </row>
    <row r="339" spans="1:10" x14ac:dyDescent="0.25">
      <c r="A339" s="6" t="s">
        <v>11</v>
      </c>
      <c r="B339" s="7">
        <v>207277</v>
      </c>
      <c r="C339" s="7">
        <v>193935</v>
      </c>
      <c r="D339" s="9">
        <f>((C339/B339)^0.2)-1</f>
        <v>-1.3218460874499849E-2</v>
      </c>
      <c r="E339" s="7">
        <v>9377</v>
      </c>
      <c r="F339" s="7">
        <v>9381</v>
      </c>
      <c r="G339" s="10">
        <f>((F339/E339)^0.2)-1</f>
        <v>8.5300579152791656E-5</v>
      </c>
      <c r="H339" s="7">
        <v>1840</v>
      </c>
      <c r="I339" s="7">
        <v>1759</v>
      </c>
      <c r="J339" s="9">
        <f>((I339/H339)^0.2)-1</f>
        <v>-8.9636063640107233E-3</v>
      </c>
    </row>
    <row r="340" spans="1:10" x14ac:dyDescent="0.25">
      <c r="A340" s="6" t="s">
        <v>23</v>
      </c>
      <c r="B340" s="7">
        <v>3602</v>
      </c>
      <c r="C340" s="7">
        <v>3690</v>
      </c>
      <c r="D340" s="9">
        <f>((C340/B340)^0.2)-1</f>
        <v>4.839113131716033E-3</v>
      </c>
      <c r="E340" s="8">
        <v>479</v>
      </c>
      <c r="F340" s="8">
        <v>532</v>
      </c>
      <c r="G340" s="9">
        <f>((F340/E340)^0.2)-1</f>
        <v>2.1210387700206113E-2</v>
      </c>
      <c r="H340" s="8">
        <v>440</v>
      </c>
      <c r="I340" s="8">
        <v>491</v>
      </c>
      <c r="J340" s="9">
        <f>((I340/H340)^0.2)-1</f>
        <v>2.2176196126265868E-2</v>
      </c>
    </row>
    <row r="341" spans="1:10" x14ac:dyDescent="0.25">
      <c r="A341" s="6" t="s">
        <v>27</v>
      </c>
      <c r="B341" s="7">
        <v>9686</v>
      </c>
      <c r="C341" s="7">
        <v>9972</v>
      </c>
      <c r="D341" s="9">
        <f>((C341/B341)^0.2)-1</f>
        <v>5.8368929984990991E-3</v>
      </c>
      <c r="E341" s="8">
        <v>455</v>
      </c>
      <c r="F341" s="8">
        <v>496</v>
      </c>
      <c r="G341" s="9">
        <f>((F341/E341)^0.2)-1</f>
        <v>1.740544122059795E-2</v>
      </c>
      <c r="H341" s="8">
        <v>216</v>
      </c>
      <c r="I341" s="8">
        <v>217</v>
      </c>
      <c r="J341" s="9">
        <f>((I341/H341)^0.2)-1</f>
        <v>9.2421599589731507E-4</v>
      </c>
    </row>
    <row r="342" spans="1:10" x14ac:dyDescent="0.25">
      <c r="A342" s="12" t="s">
        <v>31</v>
      </c>
      <c r="B342" s="7">
        <f>SUM(B339:B341)</f>
        <v>220565</v>
      </c>
      <c r="C342" s="7">
        <f>SUM(C339:C341)</f>
        <v>207597</v>
      </c>
      <c r="D342" s="16">
        <f>((C342/B342)^0.2)-1</f>
        <v>-1.2045610863343437E-2</v>
      </c>
      <c r="E342" s="7">
        <f>SUM(E339:E341)</f>
        <v>10311</v>
      </c>
      <c r="F342" s="7">
        <f>SUM(F339:F341)</f>
        <v>10409</v>
      </c>
      <c r="G342" s="16">
        <f>((F342/E342)^0.2)-1</f>
        <v>1.893696782813592E-3</v>
      </c>
      <c r="H342" s="7">
        <f>SUM(H339:H341)</f>
        <v>2496</v>
      </c>
      <c r="I342" s="7">
        <f>SUM(I339:I341)</f>
        <v>2467</v>
      </c>
      <c r="J342" s="16">
        <f>((I342/H342)^0.2)-1</f>
        <v>-2.3345931804620301E-3</v>
      </c>
    </row>
    <row r="343" spans="1:10" x14ac:dyDescent="0.25">
      <c r="A343" s="54"/>
      <c r="B343" s="55"/>
      <c r="C343" s="55"/>
      <c r="D343" s="55"/>
      <c r="E343" s="55"/>
      <c r="F343" s="55"/>
      <c r="G343" s="55"/>
      <c r="H343" s="55"/>
      <c r="I343" s="55"/>
      <c r="J343" s="55"/>
    </row>
    <row r="344" spans="1:10" x14ac:dyDescent="0.25">
      <c r="A344" s="58" t="s">
        <v>13</v>
      </c>
      <c r="B344" s="59"/>
      <c r="C344" s="59"/>
      <c r="D344" s="59"/>
      <c r="E344" s="59"/>
      <c r="F344" s="59"/>
      <c r="G344" s="59"/>
      <c r="H344" s="59"/>
      <c r="I344" s="59"/>
      <c r="J344" s="59"/>
    </row>
    <row r="345" spans="1:10" x14ac:dyDescent="0.25">
      <c r="A345" s="6" t="s">
        <v>14</v>
      </c>
      <c r="B345" s="7">
        <v>44919</v>
      </c>
      <c r="C345" s="7">
        <v>47872</v>
      </c>
      <c r="D345" s="9">
        <f t="shared" ref="D345:D350" si="36">((C345/B345)^0.2)-1</f>
        <v>1.2815405309423378E-2</v>
      </c>
      <c r="E345" s="7">
        <v>3851</v>
      </c>
      <c r="F345" s="7">
        <v>3800</v>
      </c>
      <c r="G345" s="9">
        <f t="shared" ref="G345:G350" si="37">((F345/E345)^0.2)-1</f>
        <v>-2.6628060458975256E-3</v>
      </c>
      <c r="H345" s="8">
        <v>179</v>
      </c>
      <c r="I345" s="8">
        <v>185</v>
      </c>
      <c r="J345" s="9">
        <f t="shared" ref="J345:J350" si="38">((I345/H345)^0.2)-1</f>
        <v>6.6157921552854049E-3</v>
      </c>
    </row>
    <row r="346" spans="1:10" x14ac:dyDescent="0.25">
      <c r="A346" s="6" t="s">
        <v>28</v>
      </c>
      <c r="B346" s="8">
        <v>85</v>
      </c>
      <c r="C346" s="8">
        <v>90</v>
      </c>
      <c r="D346" s="9">
        <f t="shared" si="36"/>
        <v>1.1497274155136239E-2</v>
      </c>
      <c r="E346" s="8">
        <v>14</v>
      </c>
      <c r="F346" s="8">
        <v>11</v>
      </c>
      <c r="G346" s="9">
        <f t="shared" si="37"/>
        <v>-4.7087706305644628E-2</v>
      </c>
      <c r="H346" s="8">
        <v>1</v>
      </c>
      <c r="I346" s="8">
        <v>1</v>
      </c>
      <c r="J346" s="11">
        <f t="shared" si="38"/>
        <v>0</v>
      </c>
    </row>
    <row r="347" spans="1:10" x14ac:dyDescent="0.25">
      <c r="A347" s="6" t="s">
        <v>15</v>
      </c>
      <c r="B347" s="7">
        <v>29946</v>
      </c>
      <c r="C347" s="7">
        <v>29442</v>
      </c>
      <c r="D347" s="9">
        <f t="shared" si="36"/>
        <v>-3.3889511738224298E-3</v>
      </c>
      <c r="E347" s="7">
        <v>2074</v>
      </c>
      <c r="F347" s="7">
        <v>2099</v>
      </c>
      <c r="G347" s="9">
        <f t="shared" si="37"/>
        <v>2.3992598346394001E-3</v>
      </c>
      <c r="H347" s="8">
        <v>102</v>
      </c>
      <c r="I347" s="8">
        <v>103</v>
      </c>
      <c r="J347" s="9">
        <f t="shared" si="38"/>
        <v>1.953139886830435E-3</v>
      </c>
    </row>
    <row r="348" spans="1:10" x14ac:dyDescent="0.25">
      <c r="A348" s="6" t="s">
        <v>16</v>
      </c>
      <c r="B348" s="7">
        <v>18693</v>
      </c>
      <c r="C348" s="7">
        <v>19177</v>
      </c>
      <c r="D348" s="9">
        <f t="shared" si="36"/>
        <v>5.1255955629332384E-3</v>
      </c>
      <c r="E348" s="7">
        <v>1235</v>
      </c>
      <c r="F348" s="7">
        <v>1183</v>
      </c>
      <c r="G348" s="9">
        <f t="shared" si="37"/>
        <v>-8.5665730184181221E-3</v>
      </c>
      <c r="H348" s="8">
        <v>563</v>
      </c>
      <c r="I348" s="8">
        <v>566</v>
      </c>
      <c r="J348" s="9">
        <f t="shared" si="38"/>
        <v>1.0634550804720089E-3</v>
      </c>
    </row>
    <row r="349" spans="1:10" x14ac:dyDescent="0.25">
      <c r="A349" s="6" t="s">
        <v>17</v>
      </c>
      <c r="B349" s="7">
        <v>1372</v>
      </c>
      <c r="C349" s="7">
        <v>2405</v>
      </c>
      <c r="D349" s="9">
        <f t="shared" si="36"/>
        <v>0.11879932033495555</v>
      </c>
      <c r="E349" s="8">
        <v>154</v>
      </c>
      <c r="F349" s="8">
        <v>356</v>
      </c>
      <c r="G349" s="9">
        <f t="shared" si="37"/>
        <v>0.18245835817238709</v>
      </c>
      <c r="H349" s="8">
        <v>135</v>
      </c>
      <c r="I349" s="8">
        <v>327</v>
      </c>
      <c r="J349" s="9">
        <f t="shared" si="38"/>
        <v>0.19355599042129534</v>
      </c>
    </row>
    <row r="350" spans="1:10" x14ac:dyDescent="0.25">
      <c r="A350" s="12" t="s">
        <v>31</v>
      </c>
      <c r="B350" s="7">
        <f>SUM(B345:B349)</f>
        <v>95015</v>
      </c>
      <c r="C350" s="7">
        <f>SUM(C345:C349)</f>
        <v>98986</v>
      </c>
      <c r="D350" s="16">
        <f t="shared" si="36"/>
        <v>8.2223497809266188E-3</v>
      </c>
      <c r="E350" s="7">
        <f>SUM(E345:E349)</f>
        <v>7328</v>
      </c>
      <c r="F350" s="7">
        <f>SUM(F345:F349)</f>
        <v>7449</v>
      </c>
      <c r="G350" s="16">
        <f t="shared" si="37"/>
        <v>3.2808036585076916E-3</v>
      </c>
      <c r="H350" s="8">
        <f>SUM(H345:H349)</f>
        <v>980</v>
      </c>
      <c r="I350" s="8">
        <f>SUM(I345:I349)</f>
        <v>1182</v>
      </c>
      <c r="J350" s="16">
        <f t="shared" si="38"/>
        <v>3.8193439478465097E-2</v>
      </c>
    </row>
    <row r="351" spans="1:10" x14ac:dyDescent="0.25">
      <c r="A351" s="54"/>
      <c r="B351" s="55"/>
      <c r="C351" s="55"/>
      <c r="D351" s="55"/>
      <c r="E351" s="55"/>
      <c r="F351" s="55"/>
      <c r="G351" s="55"/>
      <c r="H351" s="55"/>
      <c r="I351" s="55"/>
      <c r="J351" s="55"/>
    </row>
    <row r="352" spans="1:10" x14ac:dyDescent="0.25">
      <c r="A352" s="58" t="s">
        <v>22</v>
      </c>
      <c r="B352" s="59"/>
      <c r="C352" s="59"/>
      <c r="D352" s="59"/>
      <c r="E352" s="59"/>
      <c r="F352" s="59"/>
      <c r="G352" s="59"/>
      <c r="H352" s="59"/>
      <c r="I352" s="59"/>
      <c r="J352" s="59"/>
    </row>
    <row r="353" spans="1:10" x14ac:dyDescent="0.25">
      <c r="A353" s="6" t="s">
        <v>18</v>
      </c>
      <c r="B353" s="7">
        <v>41971</v>
      </c>
      <c r="C353" s="7">
        <v>42756</v>
      </c>
      <c r="D353" s="9">
        <f t="shared" ref="D353:D358" si="39">((C353/B353)^0.2)-1</f>
        <v>3.7130027405396504E-3</v>
      </c>
      <c r="E353" s="7">
        <v>3042</v>
      </c>
      <c r="F353" s="7">
        <v>3109</v>
      </c>
      <c r="G353" s="9">
        <f t="shared" ref="G353:G358" si="40">((F353/E353)^0.2)-1</f>
        <v>4.3666937910895598E-3</v>
      </c>
      <c r="H353" s="8">
        <v>267</v>
      </c>
      <c r="I353" s="8">
        <v>276</v>
      </c>
      <c r="J353" s="9">
        <f t="shared" ref="J353:J358" si="41">((I353/H353)^0.2)-1</f>
        <v>6.6524715030946702E-3</v>
      </c>
    </row>
    <row r="354" spans="1:10" x14ac:dyDescent="0.25">
      <c r="A354" s="6" t="s">
        <v>19</v>
      </c>
      <c r="B354" s="7">
        <v>32724</v>
      </c>
      <c r="C354" s="7">
        <v>33389</v>
      </c>
      <c r="D354" s="9">
        <f t="shared" si="39"/>
        <v>4.0316554988435449E-3</v>
      </c>
      <c r="E354" s="7">
        <v>2904</v>
      </c>
      <c r="F354" s="7">
        <v>3494</v>
      </c>
      <c r="G354" s="9">
        <f t="shared" si="40"/>
        <v>3.7684328068104733E-2</v>
      </c>
      <c r="H354" s="8">
        <v>64</v>
      </c>
      <c r="I354" s="8">
        <v>63</v>
      </c>
      <c r="J354" s="9">
        <f t="shared" si="41"/>
        <v>-3.1447163822682089E-3</v>
      </c>
    </row>
    <row r="355" spans="1:10" x14ac:dyDescent="0.25">
      <c r="A355" s="6" t="s">
        <v>20</v>
      </c>
      <c r="B355" s="7">
        <v>1888</v>
      </c>
      <c r="C355" s="7">
        <v>2087</v>
      </c>
      <c r="D355" s="9">
        <f t="shared" si="39"/>
        <v>2.0244099677238614E-2</v>
      </c>
      <c r="E355" s="8">
        <v>285</v>
      </c>
      <c r="F355" s="8">
        <v>381</v>
      </c>
      <c r="G355" s="9">
        <f t="shared" si="40"/>
        <v>5.9780741378197E-2</v>
      </c>
      <c r="H355" s="8">
        <v>6</v>
      </c>
      <c r="I355" s="8">
        <v>6</v>
      </c>
      <c r="J355" s="11">
        <f t="shared" si="41"/>
        <v>0</v>
      </c>
    </row>
    <row r="356" spans="1:10" x14ac:dyDescent="0.25">
      <c r="A356" s="6" t="s">
        <v>21</v>
      </c>
      <c r="B356" s="7">
        <v>2424</v>
      </c>
      <c r="C356" s="7">
        <v>1302</v>
      </c>
      <c r="D356" s="9">
        <f t="shared" si="39"/>
        <v>-0.11688822853126013</v>
      </c>
      <c r="E356" s="8">
        <v>259</v>
      </c>
      <c r="F356" s="8">
        <v>183</v>
      </c>
      <c r="G356" s="9">
        <f t="shared" si="40"/>
        <v>-6.7110370764402405E-2</v>
      </c>
      <c r="H356" s="8">
        <v>18</v>
      </c>
      <c r="I356" s="8">
        <v>13</v>
      </c>
      <c r="J356" s="9">
        <f t="shared" si="41"/>
        <v>-6.3011696819580632E-2</v>
      </c>
    </row>
    <row r="357" spans="1:10" x14ac:dyDescent="0.25">
      <c r="A357" s="12" t="s">
        <v>31</v>
      </c>
      <c r="B357" s="7">
        <f>SUM(B353:B356)</f>
        <v>79007</v>
      </c>
      <c r="C357" s="7">
        <f>SUM(C353:C356)</f>
        <v>79534</v>
      </c>
      <c r="D357" s="16">
        <f t="shared" si="39"/>
        <v>1.3305137598360606E-3</v>
      </c>
      <c r="E357" s="7">
        <f>SUM(E353:E356)</f>
        <v>6490</v>
      </c>
      <c r="F357" s="7">
        <f>SUM(F353:F356)</f>
        <v>7167</v>
      </c>
      <c r="G357" s="16">
        <f t="shared" si="40"/>
        <v>2.0043144834699378E-2</v>
      </c>
      <c r="H357" s="8">
        <f>SUM(H353:H356)</f>
        <v>355</v>
      </c>
      <c r="I357" s="8">
        <f>SUM(I353:I356)</f>
        <v>358</v>
      </c>
      <c r="J357" s="16">
        <f t="shared" si="41"/>
        <v>1.6844564907461113E-3</v>
      </c>
    </row>
    <row r="358" spans="1:10" x14ac:dyDescent="0.25">
      <c r="A358" s="20" t="s">
        <v>32</v>
      </c>
      <c r="B358" s="7">
        <f>B330+B336+B342+B350+B357</f>
        <v>471261</v>
      </c>
      <c r="C358" s="7">
        <f>C330+C336+C342++C350+C357</f>
        <v>453878</v>
      </c>
      <c r="D358" s="18">
        <f t="shared" si="39"/>
        <v>-7.4885482900596267E-3</v>
      </c>
      <c r="E358" s="7">
        <f>E330+E336+E342+E350+E357</f>
        <v>28191</v>
      </c>
      <c r="F358" s="7">
        <f>F330+F336+F342+F350+F357</f>
        <v>29155</v>
      </c>
      <c r="G358" s="18">
        <f t="shared" si="40"/>
        <v>6.7473910828284023E-3</v>
      </c>
      <c r="H358" s="7">
        <f>H330+H336+H342+H350+H357</f>
        <v>5696</v>
      </c>
      <c r="I358" s="7">
        <f>I330+I336+I342+I350+I357</f>
        <v>5983</v>
      </c>
      <c r="J358" s="18">
        <f t="shared" si="41"/>
        <v>9.8800768986835319E-3</v>
      </c>
    </row>
    <row r="362" spans="1:10" x14ac:dyDescent="0.25">
      <c r="A362" s="56" t="s">
        <v>39</v>
      </c>
      <c r="B362" s="56"/>
      <c r="C362" s="56"/>
      <c r="D362" s="56"/>
      <c r="E362" s="56"/>
      <c r="F362" s="56"/>
      <c r="G362" s="56"/>
      <c r="H362" s="56"/>
      <c r="I362" s="56"/>
      <c r="J362" s="56"/>
    </row>
    <row r="363" spans="1:10" x14ac:dyDescent="0.25">
      <c r="A363" s="57" t="s">
        <v>3</v>
      </c>
      <c r="B363" s="56" t="s">
        <v>0</v>
      </c>
      <c r="C363" s="56"/>
      <c r="D363" s="56"/>
      <c r="E363" s="56" t="s">
        <v>1</v>
      </c>
      <c r="F363" s="56"/>
      <c r="G363" s="56"/>
      <c r="H363" s="56" t="s">
        <v>2</v>
      </c>
      <c r="I363" s="56"/>
      <c r="J363" s="56"/>
    </row>
    <row r="364" spans="1:10" ht="45" x14ac:dyDescent="0.25">
      <c r="A364" s="57"/>
      <c r="B364" s="32" t="s">
        <v>63</v>
      </c>
      <c r="C364" s="32" t="s">
        <v>62</v>
      </c>
      <c r="D364" s="32" t="s">
        <v>64</v>
      </c>
      <c r="E364" s="32" t="s">
        <v>63</v>
      </c>
      <c r="F364" s="32" t="s">
        <v>62</v>
      </c>
      <c r="G364" s="32" t="s">
        <v>64</v>
      </c>
      <c r="H364" s="32" t="s">
        <v>63</v>
      </c>
      <c r="I364" s="32" t="s">
        <v>62</v>
      </c>
      <c r="J364" s="32" t="s">
        <v>64</v>
      </c>
    </row>
    <row r="365" spans="1:10" x14ac:dyDescent="0.25">
      <c r="A365" s="58" t="s">
        <v>5</v>
      </c>
      <c r="B365" s="59"/>
      <c r="C365" s="59"/>
      <c r="D365" s="59"/>
      <c r="E365" s="59"/>
      <c r="F365" s="59"/>
      <c r="G365" s="59"/>
      <c r="H365" s="59"/>
      <c r="I365" s="59"/>
      <c r="J365" s="59"/>
    </row>
    <row r="366" spans="1:10" x14ac:dyDescent="0.25">
      <c r="A366" s="6" t="s">
        <v>6</v>
      </c>
      <c r="B366" s="2">
        <v>8684</v>
      </c>
      <c r="C366" s="2">
        <v>8677</v>
      </c>
      <c r="D366" s="3">
        <f>(C366/B366)^0.2-1</f>
        <v>-1.6126803585059246E-4</v>
      </c>
      <c r="E366">
        <v>248</v>
      </c>
      <c r="F366">
        <v>216</v>
      </c>
      <c r="G366" s="4">
        <f>((F366/E366)^0.2)-1</f>
        <v>-2.7251848786163158E-2</v>
      </c>
      <c r="H366">
        <v>90</v>
      </c>
      <c r="I366">
        <v>92</v>
      </c>
      <c r="J366" s="4">
        <f>((I366/H366)^0.2)-1</f>
        <v>4.4054569626728046E-3</v>
      </c>
    </row>
    <row r="367" spans="1:10" x14ac:dyDescent="0.25">
      <c r="A367" s="12" t="s">
        <v>31</v>
      </c>
      <c r="B367" s="7">
        <f>SUM(B366:B366)</f>
        <v>8684</v>
      </c>
      <c r="C367" s="7">
        <f>SUM(C366:C366)</f>
        <v>8677</v>
      </c>
      <c r="D367" s="28">
        <f>(C367/B367)^0.2-1</f>
        <v>-1.6126803585059246E-4</v>
      </c>
      <c r="E367" s="8">
        <f>SUM(E366:E366)</f>
        <v>248</v>
      </c>
      <c r="F367" s="8">
        <f>SUM(F366:F366)</f>
        <v>216</v>
      </c>
      <c r="G367" s="16">
        <f>((F367/E367)^0.2)-1</f>
        <v>-2.7251848786163158E-2</v>
      </c>
      <c r="H367" s="8">
        <f>SUM(H366:H366)</f>
        <v>90</v>
      </c>
      <c r="I367" s="8">
        <f>SUM(I366:I366)</f>
        <v>92</v>
      </c>
      <c r="J367" s="16">
        <f>((I367/H367)^0.2)-1</f>
        <v>4.4054569626728046E-3</v>
      </c>
    </row>
    <row r="368" spans="1:10" x14ac:dyDescent="0.25">
      <c r="A368" s="54"/>
      <c r="B368" s="55"/>
      <c r="C368" s="55"/>
      <c r="D368" s="55"/>
      <c r="E368" s="55"/>
      <c r="F368" s="55"/>
      <c r="G368" s="55"/>
      <c r="H368" s="55"/>
      <c r="I368" s="55"/>
      <c r="J368" s="55"/>
    </row>
    <row r="369" spans="1:10" x14ac:dyDescent="0.25">
      <c r="A369" s="58" t="s">
        <v>7</v>
      </c>
      <c r="B369" s="59"/>
      <c r="C369" s="59"/>
      <c r="D369" s="59"/>
      <c r="E369" s="59"/>
      <c r="F369" s="59"/>
      <c r="G369" s="59"/>
      <c r="H369" s="59"/>
      <c r="I369" s="59"/>
      <c r="J369" s="59"/>
    </row>
    <row r="370" spans="1:10" x14ac:dyDescent="0.25">
      <c r="A370" s="6" t="s">
        <v>8</v>
      </c>
      <c r="B370" s="7">
        <v>243257</v>
      </c>
      <c r="C370" s="7">
        <v>211103</v>
      </c>
      <c r="D370" s="9">
        <f>((C370/B370)^0.2)-1</f>
        <v>-2.7956251043991576E-2</v>
      </c>
      <c r="E370" s="7">
        <v>10493</v>
      </c>
      <c r="F370" s="7">
        <v>9733</v>
      </c>
      <c r="G370" s="9">
        <f>((F370/E370)^0.2)-1</f>
        <v>-1.4924744244501298E-2</v>
      </c>
      <c r="H370" s="7">
        <v>3759</v>
      </c>
      <c r="I370" s="7">
        <v>3466</v>
      </c>
      <c r="J370" s="9">
        <f>((I370/H370)^0.2)-1</f>
        <v>-1.6099352148183144E-2</v>
      </c>
    </row>
    <row r="371" spans="1:10" x14ac:dyDescent="0.25">
      <c r="A371" s="6" t="s">
        <v>9</v>
      </c>
      <c r="B371" s="7">
        <v>4895</v>
      </c>
      <c r="C371" s="7">
        <v>5701</v>
      </c>
      <c r="D371" s="9">
        <f>((C371/B371)^0.2)-1</f>
        <v>3.0954904405569028E-2</v>
      </c>
      <c r="E371" s="8">
        <v>574</v>
      </c>
      <c r="F371" s="8">
        <v>762</v>
      </c>
      <c r="G371" s="9">
        <f>((F371/E371)^0.2)-1</f>
        <v>5.8299560547232954E-2</v>
      </c>
      <c r="H371" s="8">
        <v>547</v>
      </c>
      <c r="I371" s="8">
        <v>735</v>
      </c>
      <c r="J371" s="9">
        <f>((I371/H371)^0.2)-1</f>
        <v>6.0864709615947588E-2</v>
      </c>
    </row>
    <row r="372" spans="1:10" x14ac:dyDescent="0.25">
      <c r="A372" s="6" t="s">
        <v>24</v>
      </c>
      <c r="B372" s="8">
        <v>341</v>
      </c>
      <c r="C372" s="8">
        <v>361</v>
      </c>
      <c r="D372" s="9">
        <f>((C372/B372)^0.2)-1</f>
        <v>1.1464313477467236E-2</v>
      </c>
      <c r="E372" s="8">
        <v>13</v>
      </c>
      <c r="F372" s="8">
        <v>14</v>
      </c>
      <c r="G372" s="9">
        <f>((F372/E372)^0.2)-1</f>
        <v>1.4931978945393665E-2</v>
      </c>
      <c r="H372" s="8">
        <v>3</v>
      </c>
      <c r="I372" s="8">
        <v>3</v>
      </c>
      <c r="J372" s="9">
        <f>((I372/H372)^0.2)-1</f>
        <v>0</v>
      </c>
    </row>
    <row r="373" spans="1:10" x14ac:dyDescent="0.25">
      <c r="A373" s="12" t="s">
        <v>31</v>
      </c>
      <c r="B373" s="7">
        <f>SUM(B370:B372)</f>
        <v>248493</v>
      </c>
      <c r="C373" s="7">
        <f>SUM(C370:C372)</f>
        <v>217165</v>
      </c>
      <c r="D373" s="16">
        <f>((C373/B373)^0.2)-1</f>
        <v>-2.6591499249326245E-2</v>
      </c>
      <c r="E373" s="7">
        <f>SUM(E370:E372)</f>
        <v>11080</v>
      </c>
      <c r="F373" s="7">
        <f>SUM(F370:F372)</f>
        <v>10509</v>
      </c>
      <c r="G373" s="16">
        <f>((F373/E373)^0.2)-1</f>
        <v>-1.0526138037039612E-2</v>
      </c>
      <c r="H373" s="7">
        <f>SUM(H370:H372)</f>
        <v>4309</v>
      </c>
      <c r="I373" s="7">
        <f>SUM(I370:I372)</f>
        <v>4204</v>
      </c>
      <c r="J373" s="16">
        <f>((I373/H373)^0.2)-1</f>
        <v>-4.9217295253889404E-3</v>
      </c>
    </row>
    <row r="374" spans="1:10" x14ac:dyDescent="0.25">
      <c r="A374" s="54"/>
      <c r="B374" s="55"/>
      <c r="C374" s="55"/>
      <c r="D374" s="55"/>
      <c r="E374" s="55"/>
      <c r="F374" s="55"/>
      <c r="G374" s="55"/>
      <c r="H374" s="55"/>
      <c r="I374" s="55"/>
      <c r="J374" s="55"/>
    </row>
    <row r="375" spans="1:10" x14ac:dyDescent="0.25">
      <c r="A375" s="58" t="s">
        <v>10</v>
      </c>
      <c r="B375" s="59"/>
      <c r="C375" s="59"/>
      <c r="D375" s="59"/>
      <c r="E375" s="59"/>
      <c r="F375" s="59"/>
      <c r="G375" s="59"/>
      <c r="H375" s="59"/>
      <c r="I375" s="59"/>
      <c r="J375" s="59"/>
    </row>
    <row r="376" spans="1:10" x14ac:dyDescent="0.25">
      <c r="A376" s="6" t="s">
        <v>11</v>
      </c>
      <c r="B376" s="7">
        <v>703746</v>
      </c>
      <c r="C376" s="7">
        <v>659209</v>
      </c>
      <c r="D376" s="9">
        <f>((C376/B376)^0.2)-1</f>
        <v>-1.2990261507843659E-2</v>
      </c>
      <c r="E376" s="7">
        <v>25490</v>
      </c>
      <c r="F376" s="7">
        <v>25204</v>
      </c>
      <c r="G376" s="9">
        <f>((F376/E376)^0.2)-1</f>
        <v>-2.2541568257213873E-3</v>
      </c>
      <c r="H376" s="7">
        <v>4066</v>
      </c>
      <c r="I376" s="7">
        <v>4007</v>
      </c>
      <c r="J376" s="9">
        <f>((I376/H376)^0.2)-1</f>
        <v>-2.9191078056194364E-3</v>
      </c>
    </row>
    <row r="377" spans="1:10" x14ac:dyDescent="0.25">
      <c r="A377" s="6" t="s">
        <v>23</v>
      </c>
      <c r="B377" s="7">
        <v>3123</v>
      </c>
      <c r="C377" s="7">
        <v>3171</v>
      </c>
      <c r="D377" s="9">
        <f>((C377/B377)^0.2)-1</f>
        <v>3.05524121584555E-3</v>
      </c>
      <c r="E377" s="8">
        <v>352</v>
      </c>
      <c r="F377" s="8">
        <v>372</v>
      </c>
      <c r="G377" s="9">
        <f>((F377/E377)^0.2)-1</f>
        <v>1.1113840658202756E-2</v>
      </c>
      <c r="H377" s="8">
        <v>311</v>
      </c>
      <c r="I377" s="8">
        <v>329</v>
      </c>
      <c r="J377" s="9">
        <f>((I377/H377)^0.2)-1</f>
        <v>1.1316520520618489E-2</v>
      </c>
    </row>
    <row r="378" spans="1:10" x14ac:dyDescent="0.25">
      <c r="A378" s="6" t="s">
        <v>27</v>
      </c>
      <c r="B378" s="7">
        <v>1170</v>
      </c>
      <c r="C378" s="7">
        <v>1173</v>
      </c>
      <c r="D378" s="9">
        <f>((C378/B378)^0.2)-1</f>
        <v>5.1229535079855282E-4</v>
      </c>
      <c r="E378" s="8">
        <v>47</v>
      </c>
      <c r="F378" s="8">
        <v>47</v>
      </c>
      <c r="G378" s="9">
        <f>((F378/E378)^0.2)-1</f>
        <v>0</v>
      </c>
      <c r="H378" s="8">
        <v>5</v>
      </c>
      <c r="I378" s="8">
        <v>5</v>
      </c>
      <c r="J378" s="11">
        <f>((I378/H378)^0.2)-1</f>
        <v>0</v>
      </c>
    </row>
    <row r="379" spans="1:10" x14ac:dyDescent="0.25">
      <c r="A379" s="12" t="s">
        <v>31</v>
      </c>
      <c r="B379" s="7">
        <f>SUM(B376:B378)</f>
        <v>708039</v>
      </c>
      <c r="C379" s="7">
        <f>SUM(C376:C378)</f>
        <v>663553</v>
      </c>
      <c r="D379" s="16">
        <f>((C379/B379)^0.2)-1</f>
        <v>-1.2894237119953966E-2</v>
      </c>
      <c r="E379" s="7">
        <f>SUM(E376:E378)</f>
        <v>25889</v>
      </c>
      <c r="F379" s="7">
        <f>SUM(F376:F378)</f>
        <v>25623</v>
      </c>
      <c r="G379" s="16">
        <f>((F379/E379)^0.2)-1</f>
        <v>-2.0634246929618349E-3</v>
      </c>
      <c r="H379" s="7">
        <f>SUM(H376:H378)</f>
        <v>4382</v>
      </c>
      <c r="I379" s="7">
        <f>SUM(I376:I378)</f>
        <v>4341</v>
      </c>
      <c r="J379" s="16">
        <f>((I379/H379)^0.2)-1</f>
        <v>-1.8783346884361229E-3</v>
      </c>
    </row>
    <row r="380" spans="1:10" x14ac:dyDescent="0.25">
      <c r="A380" s="54"/>
      <c r="B380" s="55"/>
      <c r="C380" s="55"/>
      <c r="D380" s="55"/>
      <c r="E380" s="55"/>
      <c r="F380" s="55"/>
      <c r="G380" s="55"/>
      <c r="H380" s="55"/>
      <c r="I380" s="55"/>
      <c r="J380" s="55"/>
    </row>
    <row r="381" spans="1:10" x14ac:dyDescent="0.25">
      <c r="A381" s="58" t="s">
        <v>13</v>
      </c>
      <c r="B381" s="59"/>
      <c r="C381" s="59"/>
      <c r="D381" s="59"/>
      <c r="E381" s="59"/>
      <c r="F381" s="59"/>
      <c r="G381" s="59"/>
      <c r="H381" s="59"/>
      <c r="I381" s="59"/>
      <c r="J381" s="59"/>
    </row>
    <row r="382" spans="1:10" x14ac:dyDescent="0.25">
      <c r="A382" s="6" t="s">
        <v>14</v>
      </c>
      <c r="B382" s="7">
        <v>141320</v>
      </c>
      <c r="C382" s="7">
        <v>139355</v>
      </c>
      <c r="D382" s="9">
        <f>((C382/B382)^0.2)-1</f>
        <v>-2.7965200984995109E-3</v>
      </c>
      <c r="E382" s="7">
        <v>10180</v>
      </c>
      <c r="F382" s="7">
        <v>10506</v>
      </c>
      <c r="G382" s="9">
        <f>((F382/E382)^0.2)-1</f>
        <v>6.3242162213461572E-3</v>
      </c>
      <c r="H382" s="8">
        <v>514</v>
      </c>
      <c r="I382" s="8">
        <v>523</v>
      </c>
      <c r="J382" s="9">
        <f>((I382/H382)^0.2)-1</f>
        <v>3.4776728427179382E-3</v>
      </c>
    </row>
    <row r="383" spans="1:10" x14ac:dyDescent="0.25">
      <c r="A383" s="6" t="s">
        <v>15</v>
      </c>
      <c r="B383" s="7">
        <v>53516</v>
      </c>
      <c r="C383" s="7">
        <v>50554</v>
      </c>
      <c r="D383" s="9">
        <f>((C383/B383)^0.2)-1</f>
        <v>-1.132312587843487E-2</v>
      </c>
      <c r="E383" s="7">
        <v>3426</v>
      </c>
      <c r="F383" s="7">
        <v>3367</v>
      </c>
      <c r="G383" s="9">
        <f>((F383/E383)^0.2)-1</f>
        <v>-3.4682237145282624E-3</v>
      </c>
      <c r="H383" s="8">
        <v>116</v>
      </c>
      <c r="I383" s="8">
        <v>114</v>
      </c>
      <c r="J383" s="9">
        <f>((I383/H383)^0.2)-1</f>
        <v>-3.4723060960244467E-3</v>
      </c>
    </row>
    <row r="384" spans="1:10" x14ac:dyDescent="0.25">
      <c r="A384" s="6" t="s">
        <v>16</v>
      </c>
      <c r="B384" s="7">
        <v>120306</v>
      </c>
      <c r="C384" s="7">
        <v>123082</v>
      </c>
      <c r="D384" s="9">
        <f>((C384/B384)^0.2)-1</f>
        <v>4.5728844434360649E-3</v>
      </c>
      <c r="E384" s="7">
        <v>4992</v>
      </c>
      <c r="F384" s="7">
        <v>5000</v>
      </c>
      <c r="G384" s="9">
        <f>((F384/E384)^0.2)-1</f>
        <v>3.2030756090994927E-4</v>
      </c>
      <c r="H384" s="7">
        <v>1129</v>
      </c>
      <c r="I384" s="7">
        <v>1124</v>
      </c>
      <c r="J384" s="9">
        <f>((I384/H384)^0.2)-1</f>
        <v>-8.8731284414078626E-4</v>
      </c>
    </row>
    <row r="385" spans="1:10" x14ac:dyDescent="0.25">
      <c r="A385" s="6" t="s">
        <v>17</v>
      </c>
      <c r="B385" s="7">
        <v>1322</v>
      </c>
      <c r="C385" s="7">
        <v>1668</v>
      </c>
      <c r="D385" s="9">
        <f>((C385/B385)^0.2)-1</f>
        <v>4.7593797021616258E-2</v>
      </c>
      <c r="E385" s="8">
        <v>140</v>
      </c>
      <c r="F385" s="8">
        <v>194</v>
      </c>
      <c r="G385" s="9">
        <f>((F385/E385)^0.2)-1</f>
        <v>6.7418532757929972E-2</v>
      </c>
      <c r="H385" s="8">
        <v>116</v>
      </c>
      <c r="I385" s="8">
        <v>168</v>
      </c>
      <c r="J385" s="9">
        <f>((I385/H385)^0.2)-1</f>
        <v>7.6887308061656112E-2</v>
      </c>
    </row>
    <row r="386" spans="1:10" x14ac:dyDescent="0.25">
      <c r="A386" s="12" t="s">
        <v>31</v>
      </c>
      <c r="B386" s="7">
        <f>SUM(B382:B385)</f>
        <v>316464</v>
      </c>
      <c r="C386" s="7">
        <f>SUM(C382:C385)</f>
        <v>314659</v>
      </c>
      <c r="D386" s="16">
        <f>((C386/B386)^0.2)-1</f>
        <v>-1.1433415394829227E-3</v>
      </c>
      <c r="E386" s="7">
        <f>SUM(E382:E385)</f>
        <v>18738</v>
      </c>
      <c r="F386" s="7">
        <f>SUM(F382:F385)</f>
        <v>19067</v>
      </c>
      <c r="G386" s="16">
        <f>((F386/E386)^0.2)-1</f>
        <v>3.4871750071578944E-3</v>
      </c>
      <c r="H386" s="8">
        <f>SUM(H382:H385)</f>
        <v>1875</v>
      </c>
      <c r="I386" s="8">
        <f>SUM(I382:I385)</f>
        <v>1929</v>
      </c>
      <c r="J386" s="16">
        <f>((I386/H386)^0.2)-1</f>
        <v>5.6947687966131255E-3</v>
      </c>
    </row>
    <row r="387" spans="1:10" x14ac:dyDescent="0.25">
      <c r="A387" s="54"/>
      <c r="B387" s="55"/>
      <c r="C387" s="55"/>
      <c r="D387" s="55"/>
      <c r="E387" s="55"/>
      <c r="F387" s="55"/>
      <c r="G387" s="55"/>
      <c r="H387" s="55"/>
      <c r="I387" s="55"/>
      <c r="J387" s="55"/>
    </row>
    <row r="388" spans="1:10" x14ac:dyDescent="0.25">
      <c r="A388" s="58" t="s">
        <v>22</v>
      </c>
      <c r="B388" s="59"/>
      <c r="C388" s="59"/>
      <c r="D388" s="59"/>
      <c r="E388" s="59"/>
      <c r="F388" s="59"/>
      <c r="G388" s="59"/>
      <c r="H388" s="59"/>
      <c r="I388" s="59"/>
      <c r="J388" s="59"/>
    </row>
    <row r="389" spans="1:10" x14ac:dyDescent="0.25">
      <c r="A389" s="6" t="s">
        <v>18</v>
      </c>
      <c r="B389" s="7">
        <v>138155</v>
      </c>
      <c r="C389" s="7">
        <v>128432</v>
      </c>
      <c r="D389" s="9">
        <f t="shared" ref="D389:D394" si="42">((C389/B389)^0.2)-1</f>
        <v>-1.4489336817095189E-2</v>
      </c>
      <c r="E389" s="7">
        <v>9240</v>
      </c>
      <c r="F389" s="7">
        <v>8081</v>
      </c>
      <c r="G389" s="9">
        <f t="shared" ref="G389:G394" si="43">((F389/E389)^0.2)-1</f>
        <v>-2.6449179550078084E-2</v>
      </c>
      <c r="H389" s="7">
        <v>1006</v>
      </c>
      <c r="I389" s="8">
        <v>948</v>
      </c>
      <c r="J389" s="9">
        <f t="shared" ref="J389:J394" si="44">((I389/H389)^0.2)-1</f>
        <v>-1.1806321604321823E-2</v>
      </c>
    </row>
    <row r="390" spans="1:10" x14ac:dyDescent="0.25">
      <c r="A390" s="6" t="s">
        <v>19</v>
      </c>
      <c r="B390" s="7">
        <v>95684</v>
      </c>
      <c r="C390" s="7">
        <v>91697</v>
      </c>
      <c r="D390" s="9">
        <f t="shared" si="42"/>
        <v>-8.4761594698918863E-3</v>
      </c>
      <c r="E390" s="7">
        <v>8990</v>
      </c>
      <c r="F390" s="7">
        <v>7621</v>
      </c>
      <c r="G390" s="9">
        <f t="shared" si="43"/>
        <v>-3.2501157788861201E-2</v>
      </c>
      <c r="H390" s="8">
        <v>214</v>
      </c>
      <c r="I390" s="8">
        <v>202</v>
      </c>
      <c r="J390" s="9">
        <f t="shared" si="44"/>
        <v>-1.1475314032170059E-2</v>
      </c>
    </row>
    <row r="391" spans="1:10" x14ac:dyDescent="0.25">
      <c r="A391" s="6" t="s">
        <v>20</v>
      </c>
      <c r="B391" s="7">
        <v>18154</v>
      </c>
      <c r="C391" s="7">
        <v>18145</v>
      </c>
      <c r="D391" s="9">
        <f t="shared" si="42"/>
        <v>-9.9171370074868648E-5</v>
      </c>
      <c r="E391" s="7">
        <v>1758</v>
      </c>
      <c r="F391" s="7">
        <v>2060</v>
      </c>
      <c r="G391" s="9">
        <f t="shared" si="43"/>
        <v>3.2213821224945649E-2</v>
      </c>
      <c r="H391" s="8">
        <v>27</v>
      </c>
      <c r="I391" s="8">
        <v>25</v>
      </c>
      <c r="J391" s="9">
        <f t="shared" si="44"/>
        <v>-1.5274353645740923E-2</v>
      </c>
    </row>
    <row r="392" spans="1:10" x14ac:dyDescent="0.25">
      <c r="A392" s="6" t="s">
        <v>21</v>
      </c>
      <c r="B392" s="7">
        <v>1251</v>
      </c>
      <c r="C392" s="8">
        <v>756</v>
      </c>
      <c r="D392" s="9">
        <f t="shared" si="42"/>
        <v>-9.5824162374905764E-2</v>
      </c>
      <c r="E392" s="8">
        <v>162</v>
      </c>
      <c r="F392" s="8">
        <v>206</v>
      </c>
      <c r="G392" s="9">
        <f t="shared" si="43"/>
        <v>4.9229375598962788E-2</v>
      </c>
      <c r="H392" s="8">
        <v>17</v>
      </c>
      <c r="I392" s="8">
        <v>12</v>
      </c>
      <c r="J392" s="9">
        <f t="shared" si="44"/>
        <v>-6.7290361059346715E-2</v>
      </c>
    </row>
    <row r="393" spans="1:10" x14ac:dyDescent="0.25">
      <c r="A393" s="12" t="s">
        <v>31</v>
      </c>
      <c r="B393" s="7">
        <f>SUM(B389:B392)</f>
        <v>253244</v>
      </c>
      <c r="C393" s="7">
        <f>SUM(C389:C392)</f>
        <v>239030</v>
      </c>
      <c r="D393" s="16">
        <f t="shared" si="42"/>
        <v>-1.1486398526037944E-2</v>
      </c>
      <c r="E393" s="7">
        <f>SUM(E389:E392)</f>
        <v>20150</v>
      </c>
      <c r="F393" s="7">
        <f>SUM(F389:F392)</f>
        <v>17968</v>
      </c>
      <c r="G393" s="16">
        <f t="shared" si="43"/>
        <v>-2.2661656291566024E-2</v>
      </c>
      <c r="H393" s="8">
        <f>SUM(H389:H392)</f>
        <v>1264</v>
      </c>
      <c r="I393" s="8">
        <f>SUM(I389:I392)</f>
        <v>1187</v>
      </c>
      <c r="J393" s="16">
        <f t="shared" si="44"/>
        <v>-1.2491758105515616E-2</v>
      </c>
    </row>
    <row r="394" spans="1:10" x14ac:dyDescent="0.25">
      <c r="A394" s="20" t="s">
        <v>32</v>
      </c>
      <c r="B394" s="7">
        <f>B367+B373+B379+B386+B393</f>
        <v>1534924</v>
      </c>
      <c r="C394" s="7">
        <f>C367+C373+C379++C386+C393</f>
        <v>1443084</v>
      </c>
      <c r="D394" s="18">
        <f t="shared" si="42"/>
        <v>-1.226385404560304E-2</v>
      </c>
      <c r="E394" s="7">
        <f>E367+E373+E379+E386+E393</f>
        <v>76105</v>
      </c>
      <c r="F394" s="7">
        <f>F367+F373+F379+F386+F393</f>
        <v>73383</v>
      </c>
      <c r="G394" s="18">
        <f t="shared" si="43"/>
        <v>-7.2578664626302691E-3</v>
      </c>
      <c r="H394" s="7">
        <f>H367+H373+H379+H386+H393</f>
        <v>11920</v>
      </c>
      <c r="I394" s="7">
        <f>I367+I373+I379+I386+I393</f>
        <v>11753</v>
      </c>
      <c r="J394" s="18">
        <f t="shared" si="44"/>
        <v>-2.8178492860345683E-3</v>
      </c>
    </row>
    <row r="399" spans="1:10" x14ac:dyDescent="0.25">
      <c r="A399" s="56" t="s">
        <v>40</v>
      </c>
      <c r="B399" s="56"/>
      <c r="C399" s="56"/>
      <c r="D399" s="56"/>
      <c r="E399" s="56"/>
      <c r="F399" s="56"/>
      <c r="G399" s="56"/>
      <c r="H399" s="56"/>
      <c r="I399" s="56"/>
      <c r="J399" s="56"/>
    </row>
    <row r="400" spans="1:10" x14ac:dyDescent="0.25">
      <c r="A400" s="57" t="s">
        <v>3</v>
      </c>
      <c r="B400" s="56" t="s">
        <v>0</v>
      </c>
      <c r="C400" s="56"/>
      <c r="D400" s="56"/>
      <c r="E400" s="56" t="s">
        <v>1</v>
      </c>
      <c r="F400" s="56"/>
      <c r="G400" s="56"/>
      <c r="H400" s="56" t="s">
        <v>2</v>
      </c>
      <c r="I400" s="56"/>
      <c r="J400" s="56"/>
    </row>
    <row r="401" spans="1:10" ht="45" x14ac:dyDescent="0.25">
      <c r="A401" s="57"/>
      <c r="B401" s="32" t="s">
        <v>63</v>
      </c>
      <c r="C401" s="32" t="s">
        <v>62</v>
      </c>
      <c r="D401" s="32" t="s">
        <v>64</v>
      </c>
      <c r="E401" s="32" t="s">
        <v>63</v>
      </c>
      <c r="F401" s="32" t="s">
        <v>62</v>
      </c>
      <c r="G401" s="32" t="s">
        <v>64</v>
      </c>
      <c r="H401" s="32" t="s">
        <v>63</v>
      </c>
      <c r="I401" s="32" t="s">
        <v>62</v>
      </c>
      <c r="J401" s="32" t="s">
        <v>64</v>
      </c>
    </row>
    <row r="402" spans="1:10" x14ac:dyDescent="0.25">
      <c r="A402" s="58" t="s">
        <v>5</v>
      </c>
      <c r="B402" s="59"/>
      <c r="C402" s="59"/>
      <c r="D402" s="59"/>
      <c r="E402" s="59"/>
      <c r="F402" s="59"/>
      <c r="G402" s="59"/>
      <c r="H402" s="59"/>
      <c r="I402" s="59"/>
      <c r="J402" s="59"/>
    </row>
    <row r="403" spans="1:10" x14ac:dyDescent="0.25">
      <c r="A403" s="6" t="s">
        <v>6</v>
      </c>
      <c r="B403" s="2">
        <v>2931</v>
      </c>
      <c r="C403" s="2">
        <v>2650</v>
      </c>
      <c r="D403" s="3">
        <f>(C403/B403)^0.2-1</f>
        <v>-1.9955014055547005E-2</v>
      </c>
      <c r="E403">
        <v>145</v>
      </c>
      <c r="F403">
        <v>179</v>
      </c>
      <c r="G403" s="4">
        <f>((F403/E403)^0.2)-1</f>
        <v>4.3030494287786381E-2</v>
      </c>
      <c r="H403">
        <v>41</v>
      </c>
      <c r="I403">
        <v>40</v>
      </c>
      <c r="J403" s="4">
        <f>((I403/H403)^0.2)-1</f>
        <v>-4.9263480652584901E-3</v>
      </c>
    </row>
    <row r="404" spans="1:10" x14ac:dyDescent="0.25">
      <c r="A404" s="6" t="s">
        <v>25</v>
      </c>
      <c r="B404">
        <v>823</v>
      </c>
      <c r="C404">
        <v>939</v>
      </c>
      <c r="D404" s="4">
        <f>((C404/B404)^0.2)-1</f>
        <v>2.6722670179977204E-2</v>
      </c>
      <c r="E404">
        <v>48</v>
      </c>
      <c r="F404">
        <v>45</v>
      </c>
      <c r="G404" s="4">
        <f>((F404/E404)^0.2)-1</f>
        <v>-1.2824757082590121E-2</v>
      </c>
      <c r="H404">
        <v>44</v>
      </c>
      <c r="I404">
        <v>41</v>
      </c>
      <c r="J404" s="4">
        <f>((I404/H404)^0.2)-1</f>
        <v>-1.4024244518326734E-2</v>
      </c>
    </row>
    <row r="405" spans="1:10" x14ac:dyDescent="0.25">
      <c r="A405" s="12" t="s">
        <v>31</v>
      </c>
      <c r="B405" s="7">
        <f>SUM(B403:B404)</f>
        <v>3754</v>
      </c>
      <c r="C405" s="7">
        <f>SUM(C403:C404)</f>
        <v>3589</v>
      </c>
      <c r="D405" s="28">
        <f>(C405/B405)^0.2-1</f>
        <v>-8.9493789698554815E-3</v>
      </c>
      <c r="E405" s="8">
        <f>SUM(E403:E404)</f>
        <v>193</v>
      </c>
      <c r="F405" s="8">
        <f>SUM(F403:F404)</f>
        <v>224</v>
      </c>
      <c r="G405" s="16">
        <f>((F405/E405)^0.2)-1</f>
        <v>3.0239369269024152E-2</v>
      </c>
      <c r="H405" s="8">
        <f>SUM(H403:H404)</f>
        <v>85</v>
      </c>
      <c r="I405" s="8">
        <f>SUM(I403:I404)</f>
        <v>81</v>
      </c>
      <c r="J405" s="16">
        <f>((I405/H405)^0.2)-1</f>
        <v>-9.5941004784063644E-3</v>
      </c>
    </row>
    <row r="406" spans="1:10" x14ac:dyDescent="0.25">
      <c r="A406" s="54"/>
      <c r="B406" s="55"/>
      <c r="C406" s="55"/>
      <c r="D406" s="55"/>
      <c r="E406" s="55"/>
      <c r="F406" s="55"/>
      <c r="G406" s="55"/>
      <c r="H406" s="55"/>
      <c r="I406" s="55"/>
      <c r="J406" s="55"/>
    </row>
    <row r="407" spans="1:10" x14ac:dyDescent="0.25">
      <c r="A407" s="58" t="s">
        <v>7</v>
      </c>
      <c r="B407" s="59"/>
      <c r="C407" s="59"/>
      <c r="D407" s="59"/>
      <c r="E407" s="59"/>
      <c r="F407" s="59"/>
      <c r="G407" s="59"/>
      <c r="H407" s="59"/>
      <c r="I407" s="59"/>
      <c r="J407" s="59"/>
    </row>
    <row r="408" spans="1:10" x14ac:dyDescent="0.25">
      <c r="A408" s="6" t="s">
        <v>8</v>
      </c>
      <c r="B408" s="7">
        <v>134167</v>
      </c>
      <c r="C408" s="7">
        <v>111133</v>
      </c>
      <c r="D408" s="9">
        <f>((C408/B408)^0.2)-1</f>
        <v>-3.6970777224441642E-2</v>
      </c>
      <c r="E408" s="7">
        <v>7687</v>
      </c>
      <c r="F408" s="7">
        <v>7524</v>
      </c>
      <c r="G408" s="9">
        <f>((F408/E408)^0.2)-1</f>
        <v>-4.2773617041453882E-3</v>
      </c>
      <c r="H408" s="7">
        <v>2345</v>
      </c>
      <c r="I408" s="7">
        <v>2348</v>
      </c>
      <c r="J408" s="9">
        <f>((I408/H408)^0.2)-1</f>
        <v>2.5573270755652189E-4</v>
      </c>
    </row>
    <row r="409" spans="1:10" x14ac:dyDescent="0.25">
      <c r="A409" s="6" t="s">
        <v>9</v>
      </c>
      <c r="B409" s="7">
        <v>5313</v>
      </c>
      <c r="C409" s="7">
        <v>5416</v>
      </c>
      <c r="D409" s="9">
        <f>((C409/B409)^0.2)-1</f>
        <v>3.8475605579038064E-3</v>
      </c>
      <c r="E409" s="8">
        <v>499</v>
      </c>
      <c r="F409" s="8">
        <v>727</v>
      </c>
      <c r="G409" s="9">
        <f>((F409/E409)^0.2)-1</f>
        <v>7.8168832190965265E-2</v>
      </c>
      <c r="H409" s="8">
        <v>609</v>
      </c>
      <c r="I409" s="8">
        <v>759</v>
      </c>
      <c r="J409" s="9">
        <f>((I409/H409)^0.2)-1</f>
        <v>4.5020708468973103E-2</v>
      </c>
    </row>
    <row r="410" spans="1:10" x14ac:dyDescent="0.25">
      <c r="A410" s="6" t="s">
        <v>24</v>
      </c>
      <c r="B410" s="7">
        <v>37119</v>
      </c>
      <c r="C410" s="7">
        <v>37586</v>
      </c>
      <c r="D410" s="9">
        <f>((C410/B410)^0.2)-1</f>
        <v>2.503663490869501E-3</v>
      </c>
      <c r="E410" s="7">
        <v>1843</v>
      </c>
      <c r="F410" s="7">
        <v>1927</v>
      </c>
      <c r="G410" s="9">
        <f>((F410/E410)^0.2)-1</f>
        <v>8.9537896426408192E-3</v>
      </c>
      <c r="H410" s="8">
        <v>917</v>
      </c>
      <c r="I410" s="8">
        <v>944</v>
      </c>
      <c r="J410" s="9">
        <f>((I410/H410)^0.2)-1</f>
        <v>5.820613098629801E-3</v>
      </c>
    </row>
    <row r="411" spans="1:10" x14ac:dyDescent="0.25">
      <c r="A411" s="12" t="s">
        <v>31</v>
      </c>
      <c r="B411" s="7">
        <f>SUM(B408:B410)</f>
        <v>176599</v>
      </c>
      <c r="C411" s="7">
        <f>SUM(C408:C410)</f>
        <v>154135</v>
      </c>
      <c r="D411" s="16">
        <f>((C411/B411)^0.2)-1</f>
        <v>-2.6843684701470139E-2</v>
      </c>
      <c r="E411" s="7">
        <f>SUM(E408:E410)</f>
        <v>10029</v>
      </c>
      <c r="F411" s="7">
        <f>SUM(F408:F410)</f>
        <v>10178</v>
      </c>
      <c r="G411" s="16">
        <f>((F411/E411)^0.2)-1</f>
        <v>2.9538805449660366E-3</v>
      </c>
      <c r="H411" s="7">
        <f>SUM(H408:H410)</f>
        <v>3871</v>
      </c>
      <c r="I411" s="7">
        <f>SUM(I408:I410)</f>
        <v>4051</v>
      </c>
      <c r="J411" s="16">
        <f>((I411/H411)^0.2)-1</f>
        <v>9.1316196717794451E-3</v>
      </c>
    </row>
    <row r="412" spans="1:10" x14ac:dyDescent="0.25">
      <c r="A412" s="54"/>
      <c r="B412" s="55"/>
      <c r="C412" s="55"/>
      <c r="D412" s="55"/>
      <c r="E412" s="55"/>
      <c r="F412" s="55"/>
      <c r="G412" s="55"/>
      <c r="H412" s="55"/>
      <c r="I412" s="55"/>
      <c r="J412" s="55"/>
    </row>
    <row r="413" spans="1:10" x14ac:dyDescent="0.25">
      <c r="A413" s="58" t="s">
        <v>10</v>
      </c>
      <c r="B413" s="59"/>
      <c r="C413" s="59"/>
      <c r="D413" s="59"/>
      <c r="E413" s="59"/>
      <c r="F413" s="59"/>
      <c r="G413" s="59"/>
      <c r="H413" s="59"/>
      <c r="I413" s="59"/>
      <c r="J413" s="59"/>
    </row>
    <row r="414" spans="1:10" x14ac:dyDescent="0.25">
      <c r="A414" s="6" t="s">
        <v>11</v>
      </c>
      <c r="B414" s="7">
        <v>351164</v>
      </c>
      <c r="C414" s="7">
        <v>307928</v>
      </c>
      <c r="D414" s="9">
        <f>((C414/B414)^0.2)-1</f>
        <v>-2.5935223866048407E-2</v>
      </c>
      <c r="E414" s="7">
        <v>16924</v>
      </c>
      <c r="F414" s="7">
        <v>16298</v>
      </c>
      <c r="G414" s="9">
        <f>((F414/E414)^0.2)-1</f>
        <v>-7.5097264237238281E-3</v>
      </c>
      <c r="H414" s="7">
        <v>3035</v>
      </c>
      <c r="I414" s="7">
        <v>3029</v>
      </c>
      <c r="J414" s="10">
        <f>((I414/H414)^0.2)-1</f>
        <v>-3.9570018329582179E-4</v>
      </c>
    </row>
    <row r="415" spans="1:10" x14ac:dyDescent="0.25">
      <c r="A415" s="6" t="s">
        <v>23</v>
      </c>
      <c r="B415" s="7">
        <v>5246</v>
      </c>
      <c r="C415" s="7">
        <v>5085</v>
      </c>
      <c r="D415" s="9">
        <f>((C415/B415)^0.2)-1</f>
        <v>-6.2147782674695229E-3</v>
      </c>
      <c r="E415" s="8">
        <v>464</v>
      </c>
      <c r="F415" s="8">
        <v>597</v>
      </c>
      <c r="G415" s="9">
        <f>((F415/E415)^0.2)-1</f>
        <v>5.1698537811383227E-2</v>
      </c>
      <c r="H415" s="8">
        <v>400</v>
      </c>
      <c r="I415" s="8">
        <v>505</v>
      </c>
      <c r="J415" s="9">
        <f>((I415/H415)^0.2)-1</f>
        <v>4.7722516422047612E-2</v>
      </c>
    </row>
    <row r="416" spans="1:10" x14ac:dyDescent="0.25">
      <c r="A416" s="6" t="s">
        <v>27</v>
      </c>
      <c r="B416" s="7">
        <v>86467</v>
      </c>
      <c r="C416" s="7">
        <v>81388</v>
      </c>
      <c r="D416" s="9">
        <f>((C416/B416)^0.2)-1</f>
        <v>-1.2034004416976884E-2</v>
      </c>
      <c r="E416" s="7">
        <v>4439</v>
      </c>
      <c r="F416" s="7">
        <v>4364</v>
      </c>
      <c r="G416" s="9">
        <f>((F416/E416)^0.2)-1</f>
        <v>-3.40221089622883E-3</v>
      </c>
      <c r="H416" s="7">
        <v>1004</v>
      </c>
      <c r="I416" s="7">
        <v>1025</v>
      </c>
      <c r="J416" s="9">
        <f>((I416/H416)^0.2)-1</f>
        <v>4.1487003933766697E-3</v>
      </c>
    </row>
    <row r="417" spans="1:10" x14ac:dyDescent="0.25">
      <c r="A417" s="12" t="s">
        <v>31</v>
      </c>
      <c r="B417" s="7">
        <f>SUM(B414:B416)</f>
        <v>442877</v>
      </c>
      <c r="C417" s="7">
        <f>SUM(C414:C416)</f>
        <v>394401</v>
      </c>
      <c r="D417" s="16">
        <f>((C417/B417)^0.2)-1</f>
        <v>-2.2918082190081179E-2</v>
      </c>
      <c r="E417" s="7">
        <f>SUM(E414:E416)</f>
        <v>21827</v>
      </c>
      <c r="F417" s="7">
        <f>SUM(F414:F416)</f>
        <v>21259</v>
      </c>
      <c r="G417" s="16">
        <f>((F417/E417)^0.2)-1</f>
        <v>-5.259599701517792E-3</v>
      </c>
      <c r="H417" s="7">
        <f>SUM(H414:H416)</f>
        <v>4439</v>
      </c>
      <c r="I417" s="7">
        <f>SUM(I414:I416)</f>
        <v>4559</v>
      </c>
      <c r="J417" s="16">
        <f>((I417/H417)^0.2)-1</f>
        <v>5.3490906476254541E-3</v>
      </c>
    </row>
    <row r="418" spans="1:10" x14ac:dyDescent="0.25">
      <c r="A418" s="54"/>
      <c r="B418" s="55"/>
      <c r="C418" s="55"/>
      <c r="D418" s="55"/>
      <c r="E418" s="55"/>
      <c r="F418" s="55"/>
      <c r="G418" s="55"/>
      <c r="H418" s="55"/>
      <c r="I418" s="55"/>
      <c r="J418" s="55"/>
    </row>
    <row r="419" spans="1:10" x14ac:dyDescent="0.25">
      <c r="A419" s="58" t="s">
        <v>13</v>
      </c>
      <c r="B419" s="59"/>
      <c r="C419" s="59"/>
      <c r="D419" s="59"/>
      <c r="E419" s="59"/>
      <c r="F419" s="59"/>
      <c r="G419" s="59"/>
      <c r="H419" s="59"/>
      <c r="I419" s="59"/>
      <c r="J419" s="59"/>
    </row>
    <row r="420" spans="1:10" x14ac:dyDescent="0.25">
      <c r="A420" s="6" t="s">
        <v>14</v>
      </c>
      <c r="B420" s="7">
        <v>69269</v>
      </c>
      <c r="C420" s="7">
        <v>66278</v>
      </c>
      <c r="D420" s="9">
        <f t="shared" ref="D420:D425" si="45">((C420/B420)^0.2)-1</f>
        <v>-8.7890402890616892E-3</v>
      </c>
      <c r="E420" s="7">
        <v>4953</v>
      </c>
      <c r="F420" s="7">
        <v>4709</v>
      </c>
      <c r="G420" s="9">
        <f t="shared" ref="G420:G425" si="46">((F420/E420)^0.2)-1</f>
        <v>-1.0052706806196965E-2</v>
      </c>
      <c r="H420" s="8">
        <v>300</v>
      </c>
      <c r="I420" s="8">
        <v>304</v>
      </c>
      <c r="J420" s="9">
        <f t="shared" ref="J420:J425" si="47">((I420/H420)^0.2)-1</f>
        <v>2.6525571709437035E-3</v>
      </c>
    </row>
    <row r="421" spans="1:10" x14ac:dyDescent="0.25">
      <c r="A421" s="6" t="s">
        <v>28</v>
      </c>
      <c r="B421" s="8">
        <v>58</v>
      </c>
      <c r="C421" s="8">
        <v>85</v>
      </c>
      <c r="D421" s="9">
        <f t="shared" si="45"/>
        <v>7.9439202346363036E-2</v>
      </c>
      <c r="E421" s="8">
        <v>16</v>
      </c>
      <c r="F421" s="8">
        <v>17</v>
      </c>
      <c r="G421" s="9">
        <f t="shared" si="46"/>
        <v>1.2198729249942586E-2</v>
      </c>
      <c r="H421" s="8">
        <v>1</v>
      </c>
      <c r="I421" s="8">
        <v>1</v>
      </c>
      <c r="J421" s="11">
        <f t="shared" si="47"/>
        <v>0</v>
      </c>
    </row>
    <row r="422" spans="1:10" x14ac:dyDescent="0.25">
      <c r="A422" s="6" t="s">
        <v>15</v>
      </c>
      <c r="B422" s="7">
        <v>67978</v>
      </c>
      <c r="C422" s="7">
        <v>63402</v>
      </c>
      <c r="D422" s="9">
        <f t="shared" si="45"/>
        <v>-1.3841062692562911E-2</v>
      </c>
      <c r="E422" s="7">
        <v>4213</v>
      </c>
      <c r="F422" s="7">
        <v>3894</v>
      </c>
      <c r="G422" s="9">
        <f t="shared" si="46"/>
        <v>-1.5624269830945003E-2</v>
      </c>
      <c r="H422" s="8">
        <v>313</v>
      </c>
      <c r="I422" s="8">
        <v>313</v>
      </c>
      <c r="J422" s="11">
        <f t="shared" si="47"/>
        <v>0</v>
      </c>
    </row>
    <row r="423" spans="1:10" x14ac:dyDescent="0.25">
      <c r="A423" s="6" t="s">
        <v>16</v>
      </c>
      <c r="B423" s="7">
        <v>52092</v>
      </c>
      <c r="C423" s="7">
        <v>51484</v>
      </c>
      <c r="D423" s="9">
        <f t="shared" si="45"/>
        <v>-2.3453067241804293E-3</v>
      </c>
      <c r="E423" s="7">
        <v>3427</v>
      </c>
      <c r="F423" s="7">
        <v>3438</v>
      </c>
      <c r="G423" s="9">
        <f t="shared" si="46"/>
        <v>6.4113825496203702E-4</v>
      </c>
      <c r="H423" s="7">
        <v>1015</v>
      </c>
      <c r="I423" s="7">
        <v>1053</v>
      </c>
      <c r="J423" s="9">
        <f t="shared" si="47"/>
        <v>7.378008498781119E-3</v>
      </c>
    </row>
    <row r="424" spans="1:10" x14ac:dyDescent="0.25">
      <c r="A424" s="6" t="s">
        <v>17</v>
      </c>
      <c r="B424" s="7">
        <v>4657</v>
      </c>
      <c r="C424" s="7">
        <v>4780</v>
      </c>
      <c r="D424" s="9">
        <f t="shared" si="45"/>
        <v>5.227432094660811E-3</v>
      </c>
      <c r="E424" s="8">
        <v>354</v>
      </c>
      <c r="F424" s="8">
        <v>527</v>
      </c>
      <c r="G424" s="9">
        <f t="shared" si="46"/>
        <v>8.2832969946632362E-2</v>
      </c>
      <c r="H424" s="8">
        <v>305</v>
      </c>
      <c r="I424" s="8">
        <v>413</v>
      </c>
      <c r="J424" s="9">
        <f t="shared" si="47"/>
        <v>6.2502700298613822E-2</v>
      </c>
    </row>
    <row r="425" spans="1:10" x14ac:dyDescent="0.25">
      <c r="A425" s="12" t="s">
        <v>31</v>
      </c>
      <c r="B425" s="7">
        <f>SUM(B420:B424)</f>
        <v>194054</v>
      </c>
      <c r="C425" s="7">
        <f>SUM(C420:C424)</f>
        <v>186029</v>
      </c>
      <c r="D425" s="16">
        <f t="shared" si="45"/>
        <v>-8.4112052551867933E-3</v>
      </c>
      <c r="E425" s="7">
        <f>SUM(E420:E424)</f>
        <v>12963</v>
      </c>
      <c r="F425" s="7">
        <f>SUM(F420:F424)</f>
        <v>12585</v>
      </c>
      <c r="G425" s="16">
        <f t="shared" si="46"/>
        <v>-5.9012223864478575E-3</v>
      </c>
      <c r="H425" s="8">
        <f>SUM(H420:H424)</f>
        <v>1934</v>
      </c>
      <c r="I425" s="8">
        <f>SUM(I420:I424)</f>
        <v>2084</v>
      </c>
      <c r="J425" s="16">
        <f t="shared" si="47"/>
        <v>1.505190119834432E-2</v>
      </c>
    </row>
    <row r="426" spans="1:10" x14ac:dyDescent="0.25">
      <c r="A426" s="54"/>
      <c r="B426" s="55"/>
      <c r="C426" s="55"/>
      <c r="D426" s="55"/>
      <c r="E426" s="55"/>
      <c r="F426" s="55"/>
      <c r="G426" s="55"/>
      <c r="H426" s="55"/>
      <c r="I426" s="55"/>
      <c r="J426" s="55"/>
    </row>
    <row r="427" spans="1:10" x14ac:dyDescent="0.25">
      <c r="A427" s="58" t="s">
        <v>22</v>
      </c>
      <c r="B427" s="59"/>
      <c r="C427" s="59"/>
      <c r="D427" s="59"/>
      <c r="E427" s="59"/>
      <c r="F427" s="59"/>
      <c r="G427" s="59"/>
      <c r="H427" s="59"/>
      <c r="I427" s="59"/>
      <c r="J427" s="59"/>
    </row>
    <row r="428" spans="1:10" x14ac:dyDescent="0.25">
      <c r="A428" s="6" t="s">
        <v>18</v>
      </c>
      <c r="B428" s="7">
        <v>109435</v>
      </c>
      <c r="C428" s="7">
        <v>102584</v>
      </c>
      <c r="D428" s="9">
        <f t="shared" ref="D428:D433" si="48">((C428/B428)^0.2)-1</f>
        <v>-1.2846527887198311E-2</v>
      </c>
      <c r="E428" s="7">
        <v>5775</v>
      </c>
      <c r="F428" s="7">
        <v>6257</v>
      </c>
      <c r="G428" s="9">
        <f t="shared" ref="G428:G433" si="49">((F428/E428)^0.2)-1</f>
        <v>1.6161726507247121E-2</v>
      </c>
      <c r="H428" s="8">
        <v>737</v>
      </c>
      <c r="I428" s="8">
        <v>752</v>
      </c>
      <c r="J428" s="9">
        <f t="shared" ref="J428:J433" si="50">((I428/H428)^0.2)-1</f>
        <v>4.0378164550689544E-3</v>
      </c>
    </row>
    <row r="429" spans="1:10" x14ac:dyDescent="0.25">
      <c r="A429" s="6" t="s">
        <v>19</v>
      </c>
      <c r="B429" s="7">
        <v>28556</v>
      </c>
      <c r="C429" s="7">
        <v>26548</v>
      </c>
      <c r="D429" s="9">
        <f t="shared" si="48"/>
        <v>-1.447672111322118E-2</v>
      </c>
      <c r="E429" s="7">
        <v>3077</v>
      </c>
      <c r="F429" s="7">
        <v>3391</v>
      </c>
      <c r="G429" s="9">
        <f t="shared" si="49"/>
        <v>1.9624021896752497E-2</v>
      </c>
      <c r="H429" s="8">
        <v>78</v>
      </c>
      <c r="I429" s="8">
        <v>78</v>
      </c>
      <c r="J429" s="9">
        <f t="shared" si="50"/>
        <v>0</v>
      </c>
    </row>
    <row r="430" spans="1:10" x14ac:dyDescent="0.25">
      <c r="A430" s="6" t="s">
        <v>20</v>
      </c>
      <c r="B430" s="7">
        <v>6068</v>
      </c>
      <c r="C430" s="7">
        <v>6298</v>
      </c>
      <c r="D430" s="9">
        <f t="shared" si="48"/>
        <v>7.4683623770614993E-3</v>
      </c>
      <c r="E430" s="8">
        <v>781</v>
      </c>
      <c r="F430" s="8">
        <v>873</v>
      </c>
      <c r="G430" s="9">
        <f t="shared" si="49"/>
        <v>2.2521955626847445E-2</v>
      </c>
      <c r="H430" s="8">
        <v>16</v>
      </c>
      <c r="I430" s="8">
        <v>16</v>
      </c>
      <c r="J430" s="11">
        <f t="shared" si="50"/>
        <v>0</v>
      </c>
    </row>
    <row r="431" spans="1:10" x14ac:dyDescent="0.25">
      <c r="A431" s="6" t="s">
        <v>21</v>
      </c>
      <c r="B431" s="7">
        <v>1264</v>
      </c>
      <c r="C431" s="7">
        <v>1435</v>
      </c>
      <c r="D431" s="9">
        <f t="shared" si="48"/>
        <v>2.5701440459377167E-2</v>
      </c>
      <c r="E431" s="8">
        <v>95</v>
      </c>
      <c r="F431" s="8">
        <v>100</v>
      </c>
      <c r="G431" s="9">
        <f t="shared" si="49"/>
        <v>1.0311459317936089E-2</v>
      </c>
      <c r="H431" s="8">
        <v>4</v>
      </c>
      <c r="I431" s="8">
        <v>4</v>
      </c>
      <c r="J431" s="11">
        <f t="shared" si="50"/>
        <v>0</v>
      </c>
    </row>
    <row r="432" spans="1:10" x14ac:dyDescent="0.25">
      <c r="A432" s="12" t="s">
        <v>31</v>
      </c>
      <c r="B432" s="7">
        <f>SUM(B428:B431)</f>
        <v>145323</v>
      </c>
      <c r="C432" s="7">
        <f>SUM(C428:C431)</f>
        <v>136865</v>
      </c>
      <c r="D432" s="16">
        <f t="shared" si="48"/>
        <v>-1.1921135981632025E-2</v>
      </c>
      <c r="E432" s="7">
        <f>SUM(E428:E431)</f>
        <v>9728</v>
      </c>
      <c r="F432" s="7">
        <f>SUM(F428:F431)</f>
        <v>10621</v>
      </c>
      <c r="G432" s="16">
        <f t="shared" si="49"/>
        <v>1.7720140896877457E-2</v>
      </c>
      <c r="H432" s="8">
        <f>SUM(H428:H431)</f>
        <v>835</v>
      </c>
      <c r="I432" s="8">
        <f>SUM(I428:I431)</f>
        <v>850</v>
      </c>
      <c r="J432" s="16">
        <f t="shared" si="50"/>
        <v>3.5672725521043169E-3</v>
      </c>
    </row>
    <row r="433" spans="1:10" x14ac:dyDescent="0.25">
      <c r="A433" s="20" t="s">
        <v>32</v>
      </c>
      <c r="B433" s="7">
        <f>B405+B411+B417+B425+B432</f>
        <v>962607</v>
      </c>
      <c r="C433" s="7">
        <f>C405+C411+C417++C425+C432</f>
        <v>875019</v>
      </c>
      <c r="D433" s="18">
        <f t="shared" si="48"/>
        <v>-1.8899056052385177E-2</v>
      </c>
      <c r="E433" s="7">
        <f>E405+E411+E417+E425+E432</f>
        <v>54740</v>
      </c>
      <c r="F433" s="7">
        <f>F405+F411+F417+F425+F432</f>
        <v>54867</v>
      </c>
      <c r="G433" s="19">
        <f t="shared" si="49"/>
        <v>4.6358167639093395E-4</v>
      </c>
      <c r="H433" s="7">
        <f>H405+H411+H417+H425+H432</f>
        <v>11164</v>
      </c>
      <c r="I433" s="7">
        <f>I405+I411+I417+I425+I432</f>
        <v>11625</v>
      </c>
      <c r="J433" s="18">
        <f t="shared" si="50"/>
        <v>8.1255617904472111E-3</v>
      </c>
    </row>
    <row r="437" spans="1:10" x14ac:dyDescent="0.25">
      <c r="A437" s="56" t="s">
        <v>41</v>
      </c>
      <c r="B437" s="56"/>
      <c r="C437" s="56"/>
      <c r="D437" s="56"/>
      <c r="E437" s="56"/>
      <c r="F437" s="56"/>
      <c r="G437" s="56"/>
      <c r="H437" s="56"/>
      <c r="I437" s="56"/>
      <c r="J437" s="56"/>
    </row>
    <row r="438" spans="1:10" x14ac:dyDescent="0.25">
      <c r="A438" s="57" t="s">
        <v>3</v>
      </c>
      <c r="B438" s="56" t="s">
        <v>0</v>
      </c>
      <c r="C438" s="56"/>
      <c r="D438" s="56"/>
      <c r="E438" s="56" t="s">
        <v>1</v>
      </c>
      <c r="F438" s="56"/>
      <c r="G438" s="56"/>
      <c r="H438" s="56" t="s">
        <v>2</v>
      </c>
      <c r="I438" s="56"/>
      <c r="J438" s="56"/>
    </row>
    <row r="439" spans="1:10" ht="45" x14ac:dyDescent="0.25">
      <c r="A439" s="57"/>
      <c r="B439" s="32" t="s">
        <v>63</v>
      </c>
      <c r="C439" s="32" t="s">
        <v>62</v>
      </c>
      <c r="D439" s="32" t="s">
        <v>64</v>
      </c>
      <c r="E439" s="32" t="s">
        <v>63</v>
      </c>
      <c r="F439" s="32" t="s">
        <v>62</v>
      </c>
      <c r="G439" s="32" t="s">
        <v>64</v>
      </c>
      <c r="H439" s="32" t="s">
        <v>63</v>
      </c>
      <c r="I439" s="32" t="s">
        <v>62</v>
      </c>
      <c r="J439" s="32" t="s">
        <v>64</v>
      </c>
    </row>
    <row r="440" spans="1:10" x14ac:dyDescent="0.25">
      <c r="A440" s="58" t="s">
        <v>5</v>
      </c>
      <c r="B440" s="59"/>
      <c r="C440" s="59"/>
      <c r="D440" s="59"/>
      <c r="E440" s="59"/>
      <c r="F440" s="59"/>
      <c r="G440" s="59"/>
      <c r="H440" s="59"/>
      <c r="I440" s="59"/>
      <c r="J440" s="59"/>
    </row>
    <row r="441" spans="1:10" x14ac:dyDescent="0.25">
      <c r="A441" s="6" t="s">
        <v>6</v>
      </c>
      <c r="B441" s="7">
        <v>2482</v>
      </c>
      <c r="C441" s="7">
        <v>2621</v>
      </c>
      <c r="D441" s="13">
        <f>(C441/B441)^0.2-1</f>
        <v>1.0957849734325897E-2</v>
      </c>
      <c r="E441" s="8">
        <v>86</v>
      </c>
      <c r="F441" s="8">
        <v>157</v>
      </c>
      <c r="G441" s="9">
        <f>((F441/E441)^0.2)-1</f>
        <v>0.12792504547264771</v>
      </c>
      <c r="H441" s="8">
        <v>63</v>
      </c>
      <c r="I441" s="8">
        <v>65</v>
      </c>
      <c r="J441" s="9">
        <f>((I441/H441)^0.2)-1</f>
        <v>6.270083894049483E-3</v>
      </c>
    </row>
    <row r="442" spans="1:10" x14ac:dyDescent="0.25">
      <c r="A442" s="6" t="s">
        <v>25</v>
      </c>
      <c r="B442" s="7">
        <v>1948</v>
      </c>
      <c r="C442" s="7">
        <v>1969</v>
      </c>
      <c r="D442" s="9">
        <f>((C442/B442)^0.2)-1</f>
        <v>2.1468200125995818E-3</v>
      </c>
      <c r="E442" s="8">
        <v>140</v>
      </c>
      <c r="F442" s="8">
        <v>142</v>
      </c>
      <c r="G442" s="9">
        <f>((F442/E442)^0.2)-1</f>
        <v>2.8409548838266296E-3</v>
      </c>
      <c r="H442" s="8">
        <v>105</v>
      </c>
      <c r="I442" s="8">
        <v>105</v>
      </c>
      <c r="J442" s="9">
        <f>((I442/H442)^0.2)-1</f>
        <v>0</v>
      </c>
    </row>
    <row r="443" spans="1:10" x14ac:dyDescent="0.25">
      <c r="A443" s="12" t="s">
        <v>31</v>
      </c>
      <c r="B443" s="7">
        <f>SUM(B441:B442)</f>
        <v>4430</v>
      </c>
      <c r="C443" s="7">
        <f>SUM(C441:C442)</f>
        <v>4590</v>
      </c>
      <c r="D443" s="28">
        <f>(C443/B443)^0.2-1</f>
        <v>7.1213248946404573E-3</v>
      </c>
      <c r="E443" s="8">
        <f>SUM(E441:E442)</f>
        <v>226</v>
      </c>
      <c r="F443" s="8">
        <f>SUM(F441:F442)</f>
        <v>299</v>
      </c>
      <c r="G443" s="16">
        <f>((F443/E443)^0.2)-1</f>
        <v>5.7578345553290111E-2</v>
      </c>
      <c r="H443" s="8">
        <f>SUM(H441:H442)</f>
        <v>168</v>
      </c>
      <c r="I443" s="8">
        <f>SUM(I441:I442)</f>
        <v>170</v>
      </c>
      <c r="J443" s="16">
        <f>((I443/H443)^0.2)-1</f>
        <v>2.3696948284217534E-3</v>
      </c>
    </row>
    <row r="444" spans="1:10" x14ac:dyDescent="0.25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 x14ac:dyDescent="0.25">
      <c r="A445" s="58" t="s">
        <v>7</v>
      </c>
      <c r="B445" s="59"/>
      <c r="C445" s="59"/>
      <c r="D445" s="59"/>
      <c r="E445" s="59"/>
      <c r="F445" s="59"/>
      <c r="G445" s="59"/>
      <c r="H445" s="59"/>
      <c r="I445" s="59"/>
      <c r="J445" s="59"/>
    </row>
    <row r="446" spans="1:10" x14ac:dyDescent="0.25">
      <c r="A446" s="6" t="s">
        <v>8</v>
      </c>
      <c r="B446" s="7">
        <v>88079</v>
      </c>
      <c r="C446" s="7">
        <v>68500</v>
      </c>
      <c r="D446" s="9">
        <f>((C446/B446)^0.2)-1</f>
        <v>-4.9036957344937737E-2</v>
      </c>
      <c r="E446" s="7">
        <v>4181</v>
      </c>
      <c r="F446" s="7">
        <v>4066</v>
      </c>
      <c r="G446" s="9">
        <f>((F446/E446)^0.2)-1</f>
        <v>-5.5626184569830261E-3</v>
      </c>
      <c r="H446" s="7">
        <v>1439</v>
      </c>
      <c r="I446" s="7">
        <v>1406</v>
      </c>
      <c r="J446" s="9">
        <f>((I446/H446)^0.2)-1</f>
        <v>-4.62917907199345E-3</v>
      </c>
    </row>
    <row r="447" spans="1:10" x14ac:dyDescent="0.25">
      <c r="A447" s="6" t="s">
        <v>9</v>
      </c>
      <c r="B447" s="7">
        <v>10733</v>
      </c>
      <c r="C447" s="7">
        <v>9106</v>
      </c>
      <c r="D447" s="9">
        <f>((C447/B447)^0.2)-1</f>
        <v>-3.2343310401075187E-2</v>
      </c>
      <c r="E447" s="7">
        <v>1142</v>
      </c>
      <c r="F447" s="7">
        <v>1117</v>
      </c>
      <c r="G447" s="9">
        <f>((F447/E447)^0.2)-1</f>
        <v>-4.4171338703568042E-3</v>
      </c>
      <c r="H447" s="7">
        <v>1169</v>
      </c>
      <c r="I447" s="7">
        <v>1145</v>
      </c>
      <c r="J447" s="9">
        <f>((I447/H447)^0.2)-1</f>
        <v>-4.1402146779274673E-3</v>
      </c>
    </row>
    <row r="448" spans="1:10" x14ac:dyDescent="0.25">
      <c r="A448" s="6" t="s">
        <v>24</v>
      </c>
      <c r="B448" s="7">
        <v>14104</v>
      </c>
      <c r="C448" s="7">
        <v>12748</v>
      </c>
      <c r="D448" s="9">
        <f>((C448/B448)^0.2)-1</f>
        <v>-2.0013820245315395E-2</v>
      </c>
      <c r="E448" s="8">
        <v>872</v>
      </c>
      <c r="F448" s="8">
        <v>921</v>
      </c>
      <c r="G448" s="9">
        <f>((F448/E448)^0.2)-1</f>
        <v>1.0994118454779489E-2</v>
      </c>
      <c r="H448" s="8">
        <v>481</v>
      </c>
      <c r="I448" s="8">
        <v>475</v>
      </c>
      <c r="J448" s="9">
        <f>((I448/H448)^0.2)-1</f>
        <v>-2.5073445615761969E-3</v>
      </c>
    </row>
    <row r="449" spans="1:10" x14ac:dyDescent="0.25">
      <c r="A449" s="12" t="s">
        <v>31</v>
      </c>
      <c r="B449" s="7">
        <f>SUM(B446:B448)</f>
        <v>112916</v>
      </c>
      <c r="C449" s="7">
        <f>SUM(C446:C448)</f>
        <v>90354</v>
      </c>
      <c r="D449" s="16">
        <f>((C449/B449)^0.2)-1</f>
        <v>-4.3602615583389515E-2</v>
      </c>
      <c r="E449" s="7">
        <f>SUM(E446:E448)</f>
        <v>6195</v>
      </c>
      <c r="F449" s="7">
        <f>SUM(F446:F448)</f>
        <v>6104</v>
      </c>
      <c r="G449" s="16">
        <f>((F449/E449)^0.2)-1</f>
        <v>-2.955268790471921E-3</v>
      </c>
      <c r="H449" s="7">
        <f>SUM(H446:H448)</f>
        <v>3089</v>
      </c>
      <c r="I449" s="7">
        <f>SUM(I446:I448)</f>
        <v>3026</v>
      </c>
      <c r="J449" s="16">
        <f>((I449/H449)^0.2)-1</f>
        <v>-4.1126793889528779E-3</v>
      </c>
    </row>
    <row r="450" spans="1:10" x14ac:dyDescent="0.25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 x14ac:dyDescent="0.25">
      <c r="A451" s="58" t="s">
        <v>10</v>
      </c>
      <c r="B451" s="59"/>
      <c r="C451" s="59"/>
      <c r="D451" s="59"/>
      <c r="E451" s="59"/>
      <c r="F451" s="59"/>
      <c r="G451" s="59"/>
      <c r="H451" s="59"/>
      <c r="I451" s="59"/>
      <c r="J451" s="59"/>
    </row>
    <row r="452" spans="1:10" x14ac:dyDescent="0.25">
      <c r="A452" s="6" t="s">
        <v>11</v>
      </c>
      <c r="B452" s="7">
        <v>310904</v>
      </c>
      <c r="C452" s="7">
        <v>279377</v>
      </c>
      <c r="D452" s="9">
        <f>((C452/B452)^0.2)-1</f>
        <v>-2.1157386350423746E-2</v>
      </c>
      <c r="E452" s="7">
        <v>13804</v>
      </c>
      <c r="F452" s="7">
        <v>13931</v>
      </c>
      <c r="G452" s="9">
        <f>((F452/E452)^0.2)-1</f>
        <v>1.8333119629223571E-3</v>
      </c>
      <c r="H452" s="7">
        <v>2167</v>
      </c>
      <c r="I452" s="7">
        <v>2153</v>
      </c>
      <c r="J452" s="9">
        <f>((I452/H452)^0.2)-1</f>
        <v>-1.2954609994046962E-3</v>
      </c>
    </row>
    <row r="453" spans="1:10" x14ac:dyDescent="0.25">
      <c r="A453" s="6" t="s">
        <v>23</v>
      </c>
      <c r="B453" s="7">
        <v>3754</v>
      </c>
      <c r="C453" s="7">
        <v>3453</v>
      </c>
      <c r="D453" s="9">
        <f>((C453/B453)^0.2)-1</f>
        <v>-1.6576771765549281E-2</v>
      </c>
      <c r="E453" s="8">
        <v>434</v>
      </c>
      <c r="F453" s="8">
        <v>471</v>
      </c>
      <c r="G453" s="9">
        <f>((F453/E453)^0.2)-1</f>
        <v>1.6497314305785826E-2</v>
      </c>
      <c r="H453" s="8">
        <v>400</v>
      </c>
      <c r="I453" s="8">
        <v>418</v>
      </c>
      <c r="J453" s="9">
        <f>((I453/H453)^0.2)-1</f>
        <v>8.842240767566345E-3</v>
      </c>
    </row>
    <row r="454" spans="1:10" x14ac:dyDescent="0.25">
      <c r="A454" s="6" t="s">
        <v>27</v>
      </c>
      <c r="B454" s="7">
        <v>34795</v>
      </c>
      <c r="C454" s="7">
        <v>30534</v>
      </c>
      <c r="D454" s="9">
        <f>((C454/B454)^0.2)-1</f>
        <v>-2.5788230309607085E-2</v>
      </c>
      <c r="E454" s="7">
        <v>2373</v>
      </c>
      <c r="F454" s="7">
        <v>2373</v>
      </c>
      <c r="G454" s="9">
        <f>((F454/E454)^0.2)-1</f>
        <v>0</v>
      </c>
      <c r="H454" s="8">
        <v>609</v>
      </c>
      <c r="I454" s="8">
        <v>598</v>
      </c>
      <c r="J454" s="9">
        <f>((I454/H454)^0.2)-1</f>
        <v>-3.6388659739429174E-3</v>
      </c>
    </row>
    <row r="455" spans="1:10" x14ac:dyDescent="0.25">
      <c r="A455" s="12" t="s">
        <v>31</v>
      </c>
      <c r="B455" s="7">
        <f>SUM(B452:B454)</f>
        <v>349453</v>
      </c>
      <c r="C455" s="7">
        <f>SUM(C452:C454)</f>
        <v>313364</v>
      </c>
      <c r="D455" s="16">
        <f>((C455/B455)^0.2)-1</f>
        <v>-2.1564805851821855E-2</v>
      </c>
      <c r="E455" s="7">
        <f>SUM(E452:E454)</f>
        <v>16611</v>
      </c>
      <c r="F455" s="7">
        <f>SUM(F452:F454)</f>
        <v>16775</v>
      </c>
      <c r="G455" s="16">
        <f>((F455/E455)^0.2)-1</f>
        <v>1.9668429729113868E-3</v>
      </c>
      <c r="H455" s="7">
        <f>SUM(H452:H454)</f>
        <v>3176</v>
      </c>
      <c r="I455" s="7">
        <f>SUM(I452:I454)</f>
        <v>3169</v>
      </c>
      <c r="J455" s="16">
        <f>((I455/H455)^0.2)-1</f>
        <v>-4.4119517999152702E-4</v>
      </c>
    </row>
    <row r="456" spans="1:10" x14ac:dyDescent="0.25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 x14ac:dyDescent="0.25">
      <c r="A457" s="58" t="s">
        <v>13</v>
      </c>
      <c r="B457" s="59"/>
      <c r="C457" s="59"/>
      <c r="D457" s="59"/>
      <c r="E457" s="59"/>
      <c r="F457" s="59"/>
      <c r="G457" s="59"/>
      <c r="H457" s="59"/>
      <c r="I457" s="59"/>
      <c r="J457" s="59"/>
    </row>
    <row r="458" spans="1:10" x14ac:dyDescent="0.25">
      <c r="A458" s="6" t="s">
        <v>14</v>
      </c>
      <c r="B458" s="7">
        <v>73221</v>
      </c>
      <c r="C458" s="7">
        <v>73253</v>
      </c>
      <c r="D458" s="10">
        <f>((C458/B458)^0.2)-1</f>
        <v>8.7391342491471846E-5</v>
      </c>
      <c r="E458" s="7">
        <v>5119</v>
      </c>
      <c r="F458" s="7">
        <v>5336</v>
      </c>
      <c r="G458" s="9">
        <f>((F458/E458)^0.2)-1</f>
        <v>8.3380094021632267E-3</v>
      </c>
      <c r="H458" s="8">
        <v>305</v>
      </c>
      <c r="I458" s="8">
        <v>321</v>
      </c>
      <c r="J458" s="9">
        <f>((I458/H458)^0.2)-1</f>
        <v>1.0278332179714189E-2</v>
      </c>
    </row>
    <row r="459" spans="1:10" x14ac:dyDescent="0.25">
      <c r="A459" s="6" t="s">
        <v>15</v>
      </c>
      <c r="B459" s="7">
        <v>36335</v>
      </c>
      <c r="C459" s="7">
        <v>36783</v>
      </c>
      <c r="D459" s="9">
        <f>((C459/B459)^0.2)-1</f>
        <v>2.4538693911888565E-3</v>
      </c>
      <c r="E459" s="7">
        <v>1793</v>
      </c>
      <c r="F459" s="7">
        <v>1873</v>
      </c>
      <c r="G459" s="9">
        <f>((F459/E459)^0.2)-1</f>
        <v>8.7684655049766747E-3</v>
      </c>
      <c r="H459" s="8">
        <v>95</v>
      </c>
      <c r="I459" s="8">
        <v>97</v>
      </c>
      <c r="J459" s="9">
        <f>((I459/H459)^0.2)-1</f>
        <v>4.1755106343164261E-3</v>
      </c>
    </row>
    <row r="460" spans="1:10" x14ac:dyDescent="0.25">
      <c r="A460" s="6" t="s">
        <v>16</v>
      </c>
      <c r="B460" s="7">
        <v>60318</v>
      </c>
      <c r="C460" s="7">
        <v>57693</v>
      </c>
      <c r="D460" s="9">
        <f>((C460/B460)^0.2)-1</f>
        <v>-8.8594651250798462E-3</v>
      </c>
      <c r="E460" s="7">
        <v>3243</v>
      </c>
      <c r="F460" s="7">
        <v>3268</v>
      </c>
      <c r="G460" s="9">
        <f>((F460/E460)^0.2)-1</f>
        <v>1.5370499868012644E-3</v>
      </c>
      <c r="H460" s="8">
        <v>766</v>
      </c>
      <c r="I460" s="8">
        <v>760</v>
      </c>
      <c r="J460" s="9">
        <f>((I460/H460)^0.2)-1</f>
        <v>-1.5715111731396947E-3</v>
      </c>
    </row>
    <row r="461" spans="1:10" x14ac:dyDescent="0.25">
      <c r="A461" s="6" t="s">
        <v>17</v>
      </c>
      <c r="B461" s="7">
        <v>2022</v>
      </c>
      <c r="C461" s="7">
        <v>2055</v>
      </c>
      <c r="D461" s="9">
        <f>((C461/B461)^0.2)-1</f>
        <v>3.2429926293082723E-3</v>
      </c>
      <c r="E461" s="8">
        <v>203</v>
      </c>
      <c r="F461" s="8">
        <v>255</v>
      </c>
      <c r="G461" s="9">
        <f>((F461/E461)^0.2)-1</f>
        <v>4.6667715397127107E-2</v>
      </c>
      <c r="H461" s="8">
        <v>169</v>
      </c>
      <c r="I461" s="8">
        <v>231</v>
      </c>
      <c r="J461" s="9">
        <f>((I461/H461)^0.2)-1</f>
        <v>6.4498503067457857E-2</v>
      </c>
    </row>
    <row r="462" spans="1:10" x14ac:dyDescent="0.25">
      <c r="A462" s="12" t="s">
        <v>31</v>
      </c>
      <c r="B462" s="7">
        <f>SUM(B458:B461)</f>
        <v>171896</v>
      </c>
      <c r="C462" s="7">
        <f>SUM(C458:C461)</f>
        <v>169784</v>
      </c>
      <c r="D462" s="16">
        <f>((C462/B462)^0.2)-1</f>
        <v>-2.4694662076081286E-3</v>
      </c>
      <c r="E462" s="7">
        <f>SUM(E458:E461)</f>
        <v>10358</v>
      </c>
      <c r="F462" s="7">
        <f>SUM(F458:F461)</f>
        <v>10732</v>
      </c>
      <c r="G462" s="16">
        <f>((F462/E462)^0.2)-1</f>
        <v>7.1193760253698279E-3</v>
      </c>
      <c r="H462" s="8">
        <f>SUM(H458:H461)</f>
        <v>1335</v>
      </c>
      <c r="I462" s="8">
        <f>SUM(I458:I461)</f>
        <v>1409</v>
      </c>
      <c r="J462" s="16">
        <f>((I462/H462)^0.2)-1</f>
        <v>1.0848207900667095E-2</v>
      </c>
    </row>
    <row r="463" spans="1:10" x14ac:dyDescent="0.25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 x14ac:dyDescent="0.25">
      <c r="A464" s="58" t="s">
        <v>22</v>
      </c>
      <c r="B464" s="59"/>
      <c r="C464" s="59"/>
      <c r="D464" s="59"/>
      <c r="E464" s="59"/>
      <c r="F464" s="59"/>
      <c r="G464" s="59"/>
      <c r="H464" s="59"/>
      <c r="I464" s="59"/>
      <c r="J464" s="59"/>
    </row>
    <row r="465" spans="1:10" x14ac:dyDescent="0.25">
      <c r="A465" s="6" t="s">
        <v>18</v>
      </c>
      <c r="B465" s="7">
        <v>82323</v>
      </c>
      <c r="C465" s="7">
        <v>81804</v>
      </c>
      <c r="D465" s="9">
        <f t="shared" ref="D465:D470" si="51">((C465/B465)^0.2)-1</f>
        <v>-1.2640787468931602E-3</v>
      </c>
      <c r="E465" s="7">
        <v>5655</v>
      </c>
      <c r="F465" s="7">
        <v>5165</v>
      </c>
      <c r="G465" s="9">
        <f t="shared" ref="G465:G470" si="52">((F465/E465)^0.2)-1</f>
        <v>-1.7963695546666325E-2</v>
      </c>
      <c r="H465" s="8">
        <v>444</v>
      </c>
      <c r="I465" s="8">
        <v>435</v>
      </c>
      <c r="J465" s="9">
        <f t="shared" ref="J465:J470" si="53">((I465/H465)^0.2)-1</f>
        <v>-4.0873303028554631E-3</v>
      </c>
    </row>
    <row r="466" spans="1:10" x14ac:dyDescent="0.25">
      <c r="A466" s="6" t="s">
        <v>19</v>
      </c>
      <c r="B466" s="7">
        <v>54287</v>
      </c>
      <c r="C466" s="7">
        <v>56953</v>
      </c>
      <c r="D466" s="9">
        <f t="shared" si="51"/>
        <v>9.6344309100808712E-3</v>
      </c>
      <c r="E466" s="7">
        <v>5216</v>
      </c>
      <c r="F466" s="7">
        <v>5423</v>
      </c>
      <c r="G466" s="9">
        <f t="shared" si="52"/>
        <v>7.814040145136758E-3</v>
      </c>
      <c r="H466" s="8">
        <v>92</v>
      </c>
      <c r="I466" s="8">
        <v>91</v>
      </c>
      <c r="J466" s="9">
        <f t="shared" si="53"/>
        <v>-2.18342695439111E-3</v>
      </c>
    </row>
    <row r="467" spans="1:10" x14ac:dyDescent="0.25">
      <c r="A467" s="6" t="s">
        <v>20</v>
      </c>
      <c r="B467" s="7">
        <v>3685</v>
      </c>
      <c r="C467" s="7">
        <v>3814</v>
      </c>
      <c r="D467" s="9">
        <f t="shared" si="51"/>
        <v>6.905328899393437E-3</v>
      </c>
      <c r="E467" s="8">
        <v>333</v>
      </c>
      <c r="F467" s="8">
        <v>551</v>
      </c>
      <c r="G467" s="9">
        <f t="shared" si="52"/>
        <v>0.10596522871878689</v>
      </c>
      <c r="H467" s="8">
        <v>9</v>
      </c>
      <c r="I467" s="8">
        <v>11</v>
      </c>
      <c r="J467" s="9">
        <f t="shared" si="53"/>
        <v>4.0950396969256841E-2</v>
      </c>
    </row>
    <row r="468" spans="1:10" x14ac:dyDescent="0.25">
      <c r="A468" s="6" t="s">
        <v>21</v>
      </c>
      <c r="B468" s="8">
        <v>743</v>
      </c>
      <c r="C468" s="8">
        <v>718</v>
      </c>
      <c r="D468" s="9">
        <f t="shared" si="51"/>
        <v>-6.8219194693582841E-3</v>
      </c>
      <c r="E468" s="8">
        <v>141</v>
      </c>
      <c r="F468" s="8">
        <v>133</v>
      </c>
      <c r="G468" s="9">
        <f t="shared" si="52"/>
        <v>-1.1614181030131232E-2</v>
      </c>
      <c r="H468" s="8">
        <v>9</v>
      </c>
      <c r="I468" s="8">
        <v>8</v>
      </c>
      <c r="J468" s="9">
        <f t="shared" si="53"/>
        <v>-2.3281316138826114E-2</v>
      </c>
    </row>
    <row r="469" spans="1:10" x14ac:dyDescent="0.25">
      <c r="A469" s="12" t="s">
        <v>31</v>
      </c>
      <c r="B469" s="7">
        <f>SUM(B465:B468)</f>
        <v>141038</v>
      </c>
      <c r="C469" s="7">
        <f>SUM(C465:C468)</f>
        <v>143289</v>
      </c>
      <c r="D469" s="16">
        <f t="shared" si="51"/>
        <v>3.1718621901306587E-3</v>
      </c>
      <c r="E469" s="7">
        <f>SUM(E465:E468)</f>
        <v>11345</v>
      </c>
      <c r="F469" s="7">
        <f>SUM(F465:F468)</f>
        <v>11272</v>
      </c>
      <c r="G469" s="16">
        <f t="shared" si="52"/>
        <v>-1.2902356564118422E-3</v>
      </c>
      <c r="H469" s="8">
        <f>SUM(H465:H468)</f>
        <v>554</v>
      </c>
      <c r="I469" s="8">
        <f>SUM(I465:I468)</f>
        <v>545</v>
      </c>
      <c r="J469" s="16">
        <f t="shared" si="53"/>
        <v>-3.2704189084743485E-3</v>
      </c>
    </row>
    <row r="470" spans="1:10" x14ac:dyDescent="0.25">
      <c r="A470" s="20" t="s">
        <v>32</v>
      </c>
      <c r="B470" s="7">
        <f>B443+B449+B455+B462+B469</f>
        <v>779733</v>
      </c>
      <c r="C470" s="7">
        <f>C443+C449+C455++C462+C469</f>
        <v>721381</v>
      </c>
      <c r="D470" s="18">
        <f t="shared" si="51"/>
        <v>-1.5436442257369731E-2</v>
      </c>
      <c r="E470" s="7">
        <f>E443+E449+E455+E462+E469</f>
        <v>44735</v>
      </c>
      <c r="F470" s="7">
        <f>F443+F449+F455+F462+F469</f>
        <v>45182</v>
      </c>
      <c r="G470" s="18">
        <f t="shared" si="52"/>
        <v>1.9904952979499235E-3</v>
      </c>
      <c r="H470" s="7">
        <f>H443+H449+H455+H462+H469</f>
        <v>8322</v>
      </c>
      <c r="I470" s="7">
        <f>I443+I449+I455+I462+I469</f>
        <v>8319</v>
      </c>
      <c r="J470" s="19">
        <f t="shared" si="53"/>
        <v>-7.2108451860342093E-5</v>
      </c>
    </row>
    <row r="474" spans="1:10" x14ac:dyDescent="0.25">
      <c r="A474" s="56" t="s">
        <v>42</v>
      </c>
      <c r="B474" s="56"/>
      <c r="C474" s="56"/>
      <c r="D474" s="56"/>
      <c r="E474" s="56"/>
      <c r="F474" s="56"/>
      <c r="G474" s="56"/>
      <c r="H474" s="56"/>
      <c r="I474" s="56"/>
      <c r="J474" s="56"/>
    </row>
    <row r="475" spans="1:10" x14ac:dyDescent="0.25">
      <c r="A475" s="57" t="s">
        <v>3</v>
      </c>
      <c r="B475" s="56" t="s">
        <v>0</v>
      </c>
      <c r="C475" s="56"/>
      <c r="D475" s="56"/>
      <c r="E475" s="56" t="s">
        <v>1</v>
      </c>
      <c r="F475" s="56"/>
      <c r="G475" s="56"/>
      <c r="H475" s="56" t="s">
        <v>2</v>
      </c>
      <c r="I475" s="56"/>
      <c r="J475" s="56"/>
    </row>
    <row r="476" spans="1:10" ht="45" x14ac:dyDescent="0.25">
      <c r="A476" s="57"/>
      <c r="B476" s="32" t="s">
        <v>63</v>
      </c>
      <c r="C476" s="32" t="s">
        <v>62</v>
      </c>
      <c r="D476" s="32" t="s">
        <v>64</v>
      </c>
      <c r="E476" s="32" t="s">
        <v>63</v>
      </c>
      <c r="F476" s="32" t="s">
        <v>62</v>
      </c>
      <c r="G476" s="32" t="s">
        <v>64</v>
      </c>
      <c r="H476" s="32" t="s">
        <v>63</v>
      </c>
      <c r="I476" s="32" t="s">
        <v>62</v>
      </c>
      <c r="J476" s="32" t="s">
        <v>64</v>
      </c>
    </row>
    <row r="477" spans="1:10" x14ac:dyDescent="0.25">
      <c r="A477" s="58" t="s">
        <v>5</v>
      </c>
      <c r="B477" s="59"/>
      <c r="C477" s="59"/>
      <c r="D477" s="59"/>
      <c r="E477" s="59"/>
      <c r="F477" s="59"/>
      <c r="G477" s="59"/>
      <c r="H477" s="59"/>
      <c r="I477" s="59"/>
      <c r="J477" s="59"/>
    </row>
    <row r="478" spans="1:10" x14ac:dyDescent="0.25">
      <c r="A478" s="6" t="s">
        <v>6</v>
      </c>
      <c r="B478" s="7">
        <v>12232</v>
      </c>
      <c r="C478" s="7">
        <v>11463</v>
      </c>
      <c r="D478" s="13">
        <f>(C478/B478)^0.2-1</f>
        <v>-1.2902245393776934E-2</v>
      </c>
      <c r="E478" s="8">
        <v>846</v>
      </c>
      <c r="F478" s="8">
        <v>557</v>
      </c>
      <c r="G478" s="9">
        <f>((F478/E478)^0.2)-1</f>
        <v>-8.0192457663781136E-2</v>
      </c>
      <c r="H478" s="8">
        <v>180</v>
      </c>
      <c r="I478" s="8">
        <v>166</v>
      </c>
      <c r="J478" s="9">
        <f>((I478/H478)^0.2)-1</f>
        <v>-1.6063397645224797E-2</v>
      </c>
    </row>
    <row r="479" spans="1:10" x14ac:dyDescent="0.25">
      <c r="A479" s="6" t="s">
        <v>25</v>
      </c>
      <c r="B479" s="8">
        <v>220</v>
      </c>
      <c r="C479" s="8">
        <v>199</v>
      </c>
      <c r="D479" s="9">
        <f>((C479/B479)^0.2)-1</f>
        <v>-1.9864590913846403E-2</v>
      </c>
      <c r="E479" s="8">
        <v>14</v>
      </c>
      <c r="F479" s="8">
        <v>28</v>
      </c>
      <c r="G479" s="9">
        <f>((F479/E479)^0.2)-1</f>
        <v>0.1486983549970351</v>
      </c>
      <c r="H479" s="8">
        <v>13</v>
      </c>
      <c r="I479" s="8">
        <v>13</v>
      </c>
      <c r="J479" s="9">
        <f>((I479/H479)^0.2)-1</f>
        <v>0</v>
      </c>
    </row>
    <row r="480" spans="1:10" x14ac:dyDescent="0.25">
      <c r="A480" s="12" t="s">
        <v>31</v>
      </c>
      <c r="B480" s="7">
        <f>SUM(B478:B479)</f>
        <v>12452</v>
      </c>
      <c r="C480" s="7">
        <f>SUM(C478:C479)</f>
        <v>11662</v>
      </c>
      <c r="D480" s="28">
        <f>(C480/B480)^0.2-1</f>
        <v>-1.3023561784690774E-2</v>
      </c>
      <c r="E480" s="8">
        <f>SUM(E478:E479)</f>
        <v>860</v>
      </c>
      <c r="F480" s="8">
        <f>SUM(F478:F479)</f>
        <v>585</v>
      </c>
      <c r="G480" s="16">
        <f>((F480/E480)^0.2)-1</f>
        <v>-7.4169501810891436E-2</v>
      </c>
      <c r="H480" s="8">
        <f>SUM(H478:H479)</f>
        <v>193</v>
      </c>
      <c r="I480" s="8">
        <f>SUM(I478:I479)</f>
        <v>179</v>
      </c>
      <c r="J480" s="16">
        <f>((I480/H480)^0.2)-1</f>
        <v>-1.4948028849718242E-2</v>
      </c>
    </row>
    <row r="481" spans="1:10" x14ac:dyDescent="0.25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 x14ac:dyDescent="0.25">
      <c r="A482" s="58" t="s">
        <v>7</v>
      </c>
      <c r="B482" s="59"/>
      <c r="C482" s="59"/>
      <c r="D482" s="59"/>
      <c r="E482" s="59"/>
      <c r="F482" s="59"/>
      <c r="G482" s="59"/>
      <c r="H482" s="59"/>
      <c r="I482" s="59"/>
      <c r="J482" s="59"/>
    </row>
    <row r="483" spans="1:10" x14ac:dyDescent="0.25">
      <c r="A483" s="6" t="s">
        <v>8</v>
      </c>
      <c r="B483" s="7">
        <v>306525</v>
      </c>
      <c r="C483" s="7">
        <v>254175</v>
      </c>
      <c r="D483" s="9">
        <f>((C483/B483)^0.2)-1</f>
        <v>-3.6762490300447204E-2</v>
      </c>
      <c r="E483" s="7">
        <v>13753</v>
      </c>
      <c r="F483" s="7">
        <v>13336</v>
      </c>
      <c r="G483" s="9">
        <f>((F483/E483)^0.2)-1</f>
        <v>-6.1390459150433285E-3</v>
      </c>
      <c r="H483" s="7">
        <v>4073</v>
      </c>
      <c r="I483" s="7">
        <v>3915</v>
      </c>
      <c r="J483" s="9">
        <f>((I483/H483)^0.2)-1</f>
        <v>-7.8816752659932598E-3</v>
      </c>
    </row>
    <row r="484" spans="1:10" x14ac:dyDescent="0.25">
      <c r="A484" s="6" t="s">
        <v>9</v>
      </c>
      <c r="B484" s="7">
        <v>8631</v>
      </c>
      <c r="C484" s="7">
        <v>8088</v>
      </c>
      <c r="D484" s="9">
        <f>((C484/B484)^0.2)-1</f>
        <v>-1.2911697801643363E-2</v>
      </c>
      <c r="E484" s="7">
        <v>1005</v>
      </c>
      <c r="F484" s="8">
        <v>985</v>
      </c>
      <c r="G484" s="9">
        <f>((F484/E484)^0.2)-1</f>
        <v>-4.0121655345140006E-3</v>
      </c>
      <c r="H484" s="7">
        <v>1092</v>
      </c>
      <c r="I484" s="7">
        <v>1162</v>
      </c>
      <c r="J484" s="9">
        <f>((I484/H484)^0.2)-1</f>
        <v>1.2503884183080016E-2</v>
      </c>
    </row>
    <row r="485" spans="1:10" x14ac:dyDescent="0.25">
      <c r="A485" s="6" t="s">
        <v>24</v>
      </c>
      <c r="B485" s="7">
        <v>1228</v>
      </c>
      <c r="C485" s="7">
        <v>1110</v>
      </c>
      <c r="D485" s="9">
        <f>((C485/B485)^0.2)-1</f>
        <v>-2.0002602447914186E-2</v>
      </c>
      <c r="E485" s="8">
        <v>79</v>
      </c>
      <c r="F485" s="8">
        <v>76</v>
      </c>
      <c r="G485" s="9">
        <f>((F485/E485)^0.2)-1</f>
        <v>-7.7130033853147761E-3</v>
      </c>
      <c r="H485" s="8">
        <v>54</v>
      </c>
      <c r="I485" s="8">
        <v>52</v>
      </c>
      <c r="J485" s="9">
        <f>((I485/H485)^0.2)-1</f>
        <v>-7.5196504874270875E-3</v>
      </c>
    </row>
    <row r="486" spans="1:10" x14ac:dyDescent="0.25">
      <c r="A486" s="12" t="s">
        <v>31</v>
      </c>
      <c r="B486" s="7">
        <f>SUM(B483:B485)</f>
        <v>316384</v>
      </c>
      <c r="C486" s="7">
        <f>SUM(C483:C485)</f>
        <v>263373</v>
      </c>
      <c r="D486" s="16">
        <f>((C486/B486)^0.2)-1</f>
        <v>-3.6012621665079902E-2</v>
      </c>
      <c r="E486" s="7">
        <f>SUM(E483:E485)</f>
        <v>14837</v>
      </c>
      <c r="F486" s="7">
        <f>SUM(F483:F485)</f>
        <v>14397</v>
      </c>
      <c r="G486" s="16">
        <f>((F486/E486)^0.2)-1</f>
        <v>-6.0027529381565525E-3</v>
      </c>
      <c r="H486" s="7">
        <f>SUM(H483:H485)</f>
        <v>5219</v>
      </c>
      <c r="I486" s="7">
        <f>SUM(I483:I485)</f>
        <v>5129</v>
      </c>
      <c r="J486" s="16">
        <f>((I486/H486)^0.2)-1</f>
        <v>-3.4729760697936873E-3</v>
      </c>
    </row>
    <row r="487" spans="1:10" x14ac:dyDescent="0.25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 x14ac:dyDescent="0.25">
      <c r="A488" s="58" t="s">
        <v>10</v>
      </c>
      <c r="B488" s="59"/>
      <c r="C488" s="59"/>
      <c r="D488" s="59"/>
      <c r="E488" s="59"/>
      <c r="F488" s="59"/>
      <c r="G488" s="59"/>
      <c r="H488" s="59"/>
      <c r="I488" s="59"/>
      <c r="J488" s="59"/>
    </row>
    <row r="489" spans="1:10" x14ac:dyDescent="0.25">
      <c r="A489" s="6" t="s">
        <v>11</v>
      </c>
      <c r="B489" s="7">
        <v>925342</v>
      </c>
      <c r="C489" s="7">
        <v>865989</v>
      </c>
      <c r="D489" s="9">
        <f>((C489/B489)^0.2)-1</f>
        <v>-1.3170735197175265E-2</v>
      </c>
      <c r="E489" s="7">
        <v>33329</v>
      </c>
      <c r="F489" s="7">
        <v>33266</v>
      </c>
      <c r="G489" s="10">
        <f>((F489/E489)^0.2)-1</f>
        <v>-3.7833531332009951E-4</v>
      </c>
      <c r="H489" s="7">
        <v>5159</v>
      </c>
      <c r="I489" s="7">
        <v>5082</v>
      </c>
      <c r="J489" s="9">
        <f>((I489/H489)^0.2)-1</f>
        <v>-3.0030572485640894E-3</v>
      </c>
    </row>
    <row r="490" spans="1:10" x14ac:dyDescent="0.25">
      <c r="A490" s="6" t="s">
        <v>23</v>
      </c>
      <c r="B490" s="7">
        <v>3226</v>
      </c>
      <c r="C490" s="7">
        <v>3094</v>
      </c>
      <c r="D490" s="9">
        <f>((C490/B490)^0.2)-1</f>
        <v>-8.320834129141863E-3</v>
      </c>
      <c r="E490" s="8">
        <v>421</v>
      </c>
      <c r="F490" s="8">
        <v>441</v>
      </c>
      <c r="G490" s="9">
        <f>((F490/E490)^0.2)-1</f>
        <v>9.325623515407111E-3</v>
      </c>
      <c r="H490" s="8">
        <v>400</v>
      </c>
      <c r="I490" s="8">
        <v>398</v>
      </c>
      <c r="J490" s="9">
        <f>((I490/H490)^0.2)-1</f>
        <v>-1.0020060210801374E-3</v>
      </c>
    </row>
    <row r="491" spans="1:10" x14ac:dyDescent="0.25">
      <c r="A491" s="6" t="s">
        <v>27</v>
      </c>
      <c r="B491" s="7">
        <v>6292</v>
      </c>
      <c r="C491" s="7">
        <v>5561</v>
      </c>
      <c r="D491" s="9">
        <f>((C491/B491)^0.2)-1</f>
        <v>-2.4397653442837952E-2</v>
      </c>
      <c r="E491" s="8">
        <v>324</v>
      </c>
      <c r="F491" s="8">
        <v>342</v>
      </c>
      <c r="G491" s="9">
        <f>((F491/E491)^0.2)-1</f>
        <v>1.087212085035083E-2</v>
      </c>
      <c r="H491" s="8">
        <v>104</v>
      </c>
      <c r="I491" s="8">
        <v>106</v>
      </c>
      <c r="J491" s="9">
        <f>((I491/H491)^0.2)-1</f>
        <v>3.8169048926584015E-3</v>
      </c>
    </row>
    <row r="492" spans="1:10" x14ac:dyDescent="0.25">
      <c r="A492" s="12" t="s">
        <v>31</v>
      </c>
      <c r="B492" s="7">
        <f>SUM(B489:B491)</f>
        <v>934860</v>
      </c>
      <c r="C492" s="7">
        <f>SUM(C489:C491)</f>
        <v>874644</v>
      </c>
      <c r="D492" s="16">
        <f>((C492/B492)^0.2)-1</f>
        <v>-1.322770252055927E-2</v>
      </c>
      <c r="E492" s="7">
        <f>SUM(E489:E491)</f>
        <v>34074</v>
      </c>
      <c r="F492" s="7">
        <f>SUM(F489:F491)</f>
        <v>34049</v>
      </c>
      <c r="G492" s="16">
        <f>((F492/E492)^0.2)-1</f>
        <v>-1.4678253333333391E-4</v>
      </c>
      <c r="H492" s="7">
        <f>SUM(H489:H491)</f>
        <v>5663</v>
      </c>
      <c r="I492" s="7">
        <f>SUM(I489:I491)</f>
        <v>5586</v>
      </c>
      <c r="J492" s="16">
        <f>((I492/H492)^0.2)-1</f>
        <v>-2.7343188435843269E-3</v>
      </c>
    </row>
    <row r="493" spans="1:10" x14ac:dyDescent="0.25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 x14ac:dyDescent="0.25">
      <c r="A494" s="58" t="s">
        <v>13</v>
      </c>
      <c r="B494" s="59"/>
      <c r="C494" s="59"/>
      <c r="D494" s="59"/>
      <c r="E494" s="59"/>
      <c r="F494" s="59"/>
      <c r="G494" s="59"/>
      <c r="H494" s="59"/>
      <c r="I494" s="59"/>
      <c r="J494" s="59"/>
    </row>
    <row r="495" spans="1:10" x14ac:dyDescent="0.25">
      <c r="A495" s="6" t="s">
        <v>14</v>
      </c>
      <c r="B495" s="7">
        <v>248719</v>
      </c>
      <c r="C495" s="7">
        <v>266516</v>
      </c>
      <c r="D495" s="9">
        <f>((C495/B495)^0.2)-1</f>
        <v>1.3918073798144581E-2</v>
      </c>
      <c r="E495" s="7">
        <v>17557</v>
      </c>
      <c r="F495" s="7">
        <v>20431</v>
      </c>
      <c r="G495" s="9">
        <f>((F495/E495)^0.2)-1</f>
        <v>3.078446090819309E-2</v>
      </c>
      <c r="H495" s="8">
        <v>884</v>
      </c>
      <c r="I495" s="8">
        <v>930</v>
      </c>
      <c r="J495" s="9">
        <f>((I495/H495)^0.2)-1</f>
        <v>1.0197144825382587E-2</v>
      </c>
    </row>
    <row r="496" spans="1:10" x14ac:dyDescent="0.25">
      <c r="A496" s="6" t="s">
        <v>15</v>
      </c>
      <c r="B496" s="7">
        <v>123137</v>
      </c>
      <c r="C496" s="7">
        <v>109059</v>
      </c>
      <c r="D496" s="9">
        <f>((C496/B496)^0.2)-1</f>
        <v>-2.3989278314780149E-2</v>
      </c>
      <c r="E496" s="7">
        <v>7227</v>
      </c>
      <c r="F496" s="7">
        <v>7275</v>
      </c>
      <c r="G496" s="9">
        <f>((F496/E496)^0.2)-1</f>
        <v>1.3248369735001653E-3</v>
      </c>
      <c r="H496" s="8">
        <v>320</v>
      </c>
      <c r="I496" s="8">
        <v>277</v>
      </c>
      <c r="J496" s="9">
        <f>((I496/H496)^0.2)-1</f>
        <v>-2.8448205774959212E-2</v>
      </c>
    </row>
    <row r="497" spans="1:10" x14ac:dyDescent="0.25">
      <c r="A497" s="6" t="s">
        <v>16</v>
      </c>
      <c r="B497" s="7">
        <v>38693</v>
      </c>
      <c r="C497" s="7">
        <v>41633</v>
      </c>
      <c r="D497" s="9">
        <f>((C497/B497)^0.2)-1</f>
        <v>1.4754674602690976E-2</v>
      </c>
      <c r="E497" s="7">
        <v>2238</v>
      </c>
      <c r="F497" s="7">
        <v>2287</v>
      </c>
      <c r="G497" s="9">
        <f>((F497/E497)^0.2)-1</f>
        <v>4.3410562345376214E-3</v>
      </c>
      <c r="H497" s="8">
        <v>645</v>
      </c>
      <c r="I497" s="8">
        <v>649</v>
      </c>
      <c r="J497" s="9">
        <f>((I497/H497)^0.2)-1</f>
        <v>1.237244738205634E-3</v>
      </c>
    </row>
    <row r="498" spans="1:10" x14ac:dyDescent="0.25">
      <c r="A498" s="6" t="s">
        <v>17</v>
      </c>
      <c r="B498" s="7">
        <v>3141</v>
      </c>
      <c r="C498" s="7">
        <v>4210</v>
      </c>
      <c r="D498" s="9">
        <f>((C498/B498)^0.2)-1</f>
        <v>6.033435266264453E-2</v>
      </c>
      <c r="E498" s="8">
        <v>338</v>
      </c>
      <c r="F498" s="8">
        <v>564</v>
      </c>
      <c r="G498" s="9">
        <f>((F498/E498)^0.2)-1</f>
        <v>0.10782836512366467</v>
      </c>
      <c r="H498" s="8">
        <v>303</v>
      </c>
      <c r="I498" s="8">
        <v>510</v>
      </c>
      <c r="J498" s="9">
        <f>((I498/H498)^0.2)-1</f>
        <v>0.10975090922941511</v>
      </c>
    </row>
    <row r="499" spans="1:10" x14ac:dyDescent="0.25">
      <c r="A499" s="12" t="s">
        <v>31</v>
      </c>
      <c r="B499" s="7">
        <f>SUM(B495:B498)</f>
        <v>413690</v>
      </c>
      <c r="C499" s="7">
        <f>SUM(C495:C498)</f>
        <v>421418</v>
      </c>
      <c r="D499" s="16">
        <f>((C499/B499)^0.2)-1</f>
        <v>3.7085224449022736E-3</v>
      </c>
      <c r="E499" s="7">
        <f>SUM(E495:E498)</f>
        <v>27360</v>
      </c>
      <c r="F499" s="7">
        <f>SUM(F495:F498)</f>
        <v>30557</v>
      </c>
      <c r="G499" s="16">
        <f>((F499/E499)^0.2)-1</f>
        <v>2.2348406086298622E-2</v>
      </c>
      <c r="H499" s="8">
        <f>SUM(H495:H498)</f>
        <v>2152</v>
      </c>
      <c r="I499" s="8">
        <f>SUM(I495:I498)</f>
        <v>2366</v>
      </c>
      <c r="J499" s="16">
        <f>((I499/H499)^0.2)-1</f>
        <v>1.914151877470549E-2</v>
      </c>
    </row>
    <row r="500" spans="1:10" x14ac:dyDescent="0.25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 x14ac:dyDescent="0.25">
      <c r="A501" s="58" t="s">
        <v>22</v>
      </c>
      <c r="B501" s="59"/>
      <c r="C501" s="59"/>
      <c r="D501" s="59"/>
      <c r="E501" s="59"/>
      <c r="F501" s="59"/>
      <c r="G501" s="59"/>
      <c r="H501" s="59"/>
      <c r="I501" s="59"/>
      <c r="J501" s="59"/>
    </row>
    <row r="502" spans="1:10" x14ac:dyDescent="0.25">
      <c r="A502" s="6" t="s">
        <v>18</v>
      </c>
      <c r="B502" s="7">
        <v>233704</v>
      </c>
      <c r="C502" s="7">
        <v>254169</v>
      </c>
      <c r="D502" s="9">
        <f t="shared" ref="D502:D507" si="54">((C502/B502)^0.2)-1</f>
        <v>1.6930532609442439E-2</v>
      </c>
      <c r="E502" s="7">
        <v>18483</v>
      </c>
      <c r="F502" s="7">
        <v>17189</v>
      </c>
      <c r="G502" s="9">
        <f t="shared" ref="G502:G507" si="55">((F502/E502)^0.2)-1</f>
        <v>-1.4411495052809475E-2</v>
      </c>
      <c r="H502" s="8">
        <v>959</v>
      </c>
      <c r="I502" s="8">
        <v>896</v>
      </c>
      <c r="J502" s="9">
        <f t="shared" ref="J502:J507" si="56">((I502/H502)^0.2)-1</f>
        <v>-1.3498203445958534E-2</v>
      </c>
    </row>
    <row r="503" spans="1:10" x14ac:dyDescent="0.25">
      <c r="A503" s="6" t="s">
        <v>19</v>
      </c>
      <c r="B503" s="7">
        <v>64951</v>
      </c>
      <c r="C503" s="7">
        <v>60563</v>
      </c>
      <c r="D503" s="9">
        <f t="shared" si="54"/>
        <v>-1.3892396289029829E-2</v>
      </c>
      <c r="E503" s="7">
        <v>6561</v>
      </c>
      <c r="F503" s="7">
        <v>7462</v>
      </c>
      <c r="G503" s="9">
        <f t="shared" si="55"/>
        <v>2.6070121430369575E-2</v>
      </c>
      <c r="H503" s="8">
        <v>171</v>
      </c>
      <c r="I503" s="8">
        <v>166</v>
      </c>
      <c r="J503" s="9">
        <f t="shared" si="56"/>
        <v>-5.9175753986153712E-3</v>
      </c>
    </row>
    <row r="504" spans="1:10" x14ac:dyDescent="0.25">
      <c r="A504" s="6" t="s">
        <v>20</v>
      </c>
      <c r="B504" s="7">
        <v>13794</v>
      </c>
      <c r="C504" s="7">
        <v>12935</v>
      </c>
      <c r="D504" s="9">
        <f t="shared" si="54"/>
        <v>-1.2777051324723732E-2</v>
      </c>
      <c r="E504" s="7">
        <v>1958</v>
      </c>
      <c r="F504" s="7">
        <v>1741</v>
      </c>
      <c r="G504" s="9">
        <f t="shared" si="55"/>
        <v>-2.3218969739501438E-2</v>
      </c>
      <c r="H504" s="8">
        <v>30</v>
      </c>
      <c r="I504" s="8">
        <v>31</v>
      </c>
      <c r="J504" s="9">
        <f t="shared" si="56"/>
        <v>6.5795150976679651E-3</v>
      </c>
    </row>
    <row r="505" spans="1:10" x14ac:dyDescent="0.25">
      <c r="A505" s="6" t="s">
        <v>21</v>
      </c>
      <c r="B505" s="7">
        <v>12280</v>
      </c>
      <c r="C505" s="7">
        <v>8691</v>
      </c>
      <c r="D505" s="9">
        <f t="shared" si="54"/>
        <v>-6.6800974463609886E-2</v>
      </c>
      <c r="E505" s="7">
        <v>1431</v>
      </c>
      <c r="F505" s="7">
        <v>1046</v>
      </c>
      <c r="G505" s="9">
        <f t="shared" si="55"/>
        <v>-6.0756041666987226E-2</v>
      </c>
      <c r="H505" s="8">
        <v>18</v>
      </c>
      <c r="I505" s="8">
        <v>15</v>
      </c>
      <c r="J505" s="9">
        <f t="shared" si="56"/>
        <v>-3.5807495997372762E-2</v>
      </c>
    </row>
    <row r="506" spans="1:10" x14ac:dyDescent="0.25">
      <c r="A506" s="12" t="s">
        <v>31</v>
      </c>
      <c r="B506" s="7">
        <f>SUM(B502:B505)</f>
        <v>324729</v>
      </c>
      <c r="C506" s="7">
        <f>SUM(C502:C505)</f>
        <v>336358</v>
      </c>
      <c r="D506" s="16">
        <f t="shared" si="54"/>
        <v>7.061834099423292E-3</v>
      </c>
      <c r="E506" s="7">
        <f>SUM(E502:E505)</f>
        <v>28433</v>
      </c>
      <c r="F506" s="7">
        <f>SUM(F502:F505)</f>
        <v>27438</v>
      </c>
      <c r="G506" s="16">
        <f t="shared" si="55"/>
        <v>-7.0989879989603599E-3</v>
      </c>
      <c r="H506" s="8">
        <f>SUM(H502:H505)</f>
        <v>1178</v>
      </c>
      <c r="I506" s="8">
        <f>SUM(I502:I505)</f>
        <v>1108</v>
      </c>
      <c r="J506" s="16">
        <f t="shared" si="56"/>
        <v>-1.217754557427364E-2</v>
      </c>
    </row>
    <row r="507" spans="1:10" x14ac:dyDescent="0.25">
      <c r="A507" s="20" t="s">
        <v>32</v>
      </c>
      <c r="B507" s="7">
        <f>B480+B486+B492+B499+B506</f>
        <v>2002115</v>
      </c>
      <c r="C507" s="7">
        <f>C480+C486+C492++C499+C506</f>
        <v>1907455</v>
      </c>
      <c r="D507" s="18">
        <f t="shared" si="54"/>
        <v>-9.6400794353070918E-3</v>
      </c>
      <c r="E507" s="7">
        <f>E480+E486+E492+E499+E506</f>
        <v>105564</v>
      </c>
      <c r="F507" s="7">
        <f>F480+F486+F492+F499+F506</f>
        <v>107026</v>
      </c>
      <c r="G507" s="19">
        <f t="shared" si="55"/>
        <v>2.7546654456134245E-3</v>
      </c>
      <c r="H507" s="7">
        <f>H480+H486+H492+H499+H506</f>
        <v>14405</v>
      </c>
      <c r="I507" s="7">
        <f>I480+I486+I492+I499+I506</f>
        <v>14368</v>
      </c>
      <c r="J507" s="18">
        <f t="shared" si="56"/>
        <v>-5.1423912904247082E-4</v>
      </c>
    </row>
    <row r="511" spans="1:10" x14ac:dyDescent="0.25">
      <c r="A511" s="56" t="s">
        <v>43</v>
      </c>
      <c r="B511" s="56"/>
      <c r="C511" s="56"/>
      <c r="D511" s="56"/>
      <c r="E511" s="56"/>
      <c r="F511" s="56"/>
      <c r="G511" s="56"/>
      <c r="H511" s="56"/>
      <c r="I511" s="56"/>
      <c r="J511" s="56"/>
    </row>
    <row r="512" spans="1:10" x14ac:dyDescent="0.25">
      <c r="A512" s="57" t="s">
        <v>3</v>
      </c>
      <c r="B512" s="56" t="s">
        <v>0</v>
      </c>
      <c r="C512" s="56"/>
      <c r="D512" s="56"/>
      <c r="E512" s="56" t="s">
        <v>1</v>
      </c>
      <c r="F512" s="56"/>
      <c r="G512" s="56"/>
      <c r="H512" s="56" t="s">
        <v>2</v>
      </c>
      <c r="I512" s="56"/>
      <c r="J512" s="56"/>
    </row>
    <row r="513" spans="1:10" ht="45" x14ac:dyDescent="0.25">
      <c r="A513" s="57"/>
      <c r="B513" s="32" t="s">
        <v>63</v>
      </c>
      <c r="C513" s="32" t="s">
        <v>62</v>
      </c>
      <c r="D513" s="32" t="s">
        <v>64</v>
      </c>
      <c r="E513" s="32" t="s">
        <v>63</v>
      </c>
      <c r="F513" s="32" t="s">
        <v>62</v>
      </c>
      <c r="G513" s="32" t="s">
        <v>64</v>
      </c>
      <c r="H513" s="32" t="s">
        <v>63</v>
      </c>
      <c r="I513" s="32" t="s">
        <v>62</v>
      </c>
      <c r="J513" s="32" t="s">
        <v>64</v>
      </c>
    </row>
    <row r="514" spans="1:10" x14ac:dyDescent="0.25">
      <c r="A514" s="58" t="s">
        <v>5</v>
      </c>
      <c r="B514" s="59"/>
      <c r="C514" s="59"/>
      <c r="D514" s="59"/>
      <c r="E514" s="59"/>
      <c r="F514" s="59"/>
      <c r="G514" s="59"/>
      <c r="H514" s="59"/>
      <c r="I514" s="59"/>
      <c r="J514" s="59"/>
    </row>
    <row r="515" spans="1:10" x14ac:dyDescent="0.25">
      <c r="A515" s="6" t="s">
        <v>6</v>
      </c>
      <c r="B515" s="7">
        <v>14148</v>
      </c>
      <c r="C515" s="7">
        <v>12583</v>
      </c>
      <c r="D515" s="13">
        <f>(C515/B515)^0.2-1</f>
        <v>-2.317260893374451E-2</v>
      </c>
      <c r="E515" s="8">
        <v>483</v>
      </c>
      <c r="F515" s="8">
        <v>585</v>
      </c>
      <c r="G515" s="9">
        <f>((F515/E515)^0.2)-1</f>
        <v>3.9062681226771812E-2</v>
      </c>
      <c r="H515" s="8">
        <v>260</v>
      </c>
      <c r="I515" s="8">
        <v>231</v>
      </c>
      <c r="J515" s="9">
        <f>((I515/H515)^0.2)-1</f>
        <v>-2.3375249462727843E-2</v>
      </c>
    </row>
    <row r="516" spans="1:10" x14ac:dyDescent="0.25">
      <c r="A516" s="6" t="s">
        <v>25</v>
      </c>
      <c r="B516" s="7">
        <v>2008</v>
      </c>
      <c r="C516" s="7">
        <v>2064</v>
      </c>
      <c r="D516" s="9">
        <f>((C516/B516)^0.2)-1</f>
        <v>5.516489256700341E-3</v>
      </c>
      <c r="E516" s="8">
        <v>100</v>
      </c>
      <c r="F516" s="8">
        <v>102</v>
      </c>
      <c r="G516" s="9">
        <f>((F516/E516)^0.2)-1</f>
        <v>3.9683787044291208E-3</v>
      </c>
      <c r="H516" s="8">
        <v>97</v>
      </c>
      <c r="I516" s="8">
        <v>98</v>
      </c>
      <c r="J516" s="9">
        <f>((I516/H516)^0.2)-1</f>
        <v>2.0534053886771542E-3</v>
      </c>
    </row>
    <row r="517" spans="1:10" x14ac:dyDescent="0.25">
      <c r="A517" s="12" t="s">
        <v>31</v>
      </c>
      <c r="B517" s="7">
        <f>SUM(B515:B516)</f>
        <v>16156</v>
      </c>
      <c r="C517" s="7">
        <f>SUM(C515:C516)</f>
        <v>14647</v>
      </c>
      <c r="D517" s="28">
        <f>(C517/B517)^0.2-1</f>
        <v>-1.9420143776437415E-2</v>
      </c>
      <c r="E517" s="8">
        <f>SUM(E515:E516)</f>
        <v>583</v>
      </c>
      <c r="F517" s="8">
        <f>SUM(F515:F516)</f>
        <v>687</v>
      </c>
      <c r="G517" s="16">
        <f>((F517/E517)^0.2)-1</f>
        <v>3.3374252439919205E-2</v>
      </c>
      <c r="H517" s="8">
        <f>SUM(H515:H516)</f>
        <v>357</v>
      </c>
      <c r="I517" s="8">
        <f>SUM(I515:I516)</f>
        <v>329</v>
      </c>
      <c r="J517" s="16">
        <f>((I517/H517)^0.2)-1</f>
        <v>-1.6202903762042808E-2</v>
      </c>
    </row>
    <row r="518" spans="1:10" x14ac:dyDescent="0.25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 x14ac:dyDescent="0.25">
      <c r="A519" s="58" t="s">
        <v>7</v>
      </c>
      <c r="B519" s="59"/>
      <c r="C519" s="59"/>
      <c r="D519" s="59"/>
      <c r="E519" s="59"/>
      <c r="F519" s="59"/>
      <c r="G519" s="59"/>
      <c r="H519" s="59"/>
      <c r="I519" s="59"/>
      <c r="J519" s="59"/>
    </row>
    <row r="520" spans="1:10" x14ac:dyDescent="0.25">
      <c r="A520" s="6" t="s">
        <v>8</v>
      </c>
      <c r="B520" s="7">
        <v>538028</v>
      </c>
      <c r="C520" s="7">
        <v>408670</v>
      </c>
      <c r="D520" s="9">
        <f>((C520/B520)^0.2)-1</f>
        <v>-5.3515347818248959E-2</v>
      </c>
      <c r="E520" s="7">
        <v>24800</v>
      </c>
      <c r="F520" s="7">
        <v>22770</v>
      </c>
      <c r="G520" s="9">
        <f>((F520/E520)^0.2)-1</f>
        <v>-1.6934919101466495E-2</v>
      </c>
      <c r="H520" s="7">
        <v>6963</v>
      </c>
      <c r="I520" s="7">
        <v>6405</v>
      </c>
      <c r="J520" s="9">
        <f>((I520/H520)^0.2)-1</f>
        <v>-1.6567519844512435E-2</v>
      </c>
    </row>
    <row r="521" spans="1:10" x14ac:dyDescent="0.25">
      <c r="A521" s="6" t="s">
        <v>9</v>
      </c>
      <c r="B521" s="7">
        <v>5740</v>
      </c>
      <c r="C521" s="7">
        <v>5655</v>
      </c>
      <c r="D521" s="9">
        <f>((C521/B521)^0.2)-1</f>
        <v>-2.9793729856083528E-3</v>
      </c>
      <c r="E521" s="8">
        <v>654</v>
      </c>
      <c r="F521" s="8">
        <v>806</v>
      </c>
      <c r="G521" s="9">
        <f>((F521/E521)^0.2)-1</f>
        <v>4.2680997379063168E-2</v>
      </c>
      <c r="H521" s="8">
        <v>664</v>
      </c>
      <c r="I521" s="8">
        <v>743</v>
      </c>
      <c r="J521" s="9">
        <f>((I521/H521)^0.2)-1</f>
        <v>2.273742150101965E-2</v>
      </c>
    </row>
    <row r="522" spans="1:10" x14ac:dyDescent="0.25">
      <c r="A522" s="6" t="s">
        <v>24</v>
      </c>
      <c r="B522" s="7">
        <v>13270</v>
      </c>
      <c r="C522" s="7">
        <v>12649</v>
      </c>
      <c r="D522" s="9">
        <f>((C522/B522)^0.2)-1</f>
        <v>-9.5397427102974497E-3</v>
      </c>
      <c r="E522" s="8">
        <v>591</v>
      </c>
      <c r="F522" s="8">
        <v>614</v>
      </c>
      <c r="G522" s="9">
        <f>((F522/E522)^0.2)-1</f>
        <v>7.6650090755066014E-3</v>
      </c>
      <c r="H522" s="8">
        <v>284</v>
      </c>
      <c r="I522" s="8">
        <v>284</v>
      </c>
      <c r="J522" s="9">
        <f>((I522/H522)^0.2)-1</f>
        <v>0</v>
      </c>
    </row>
    <row r="523" spans="1:10" x14ac:dyDescent="0.25">
      <c r="A523" s="12" t="s">
        <v>31</v>
      </c>
      <c r="B523" s="7">
        <f>SUM(B520:B522)</f>
        <v>557038</v>
      </c>
      <c r="C523" s="7">
        <f>SUM(C520:C522)</f>
        <v>426974</v>
      </c>
      <c r="D523" s="16">
        <f>((C523/B523)^0.2)-1</f>
        <v>-5.1792641219913338E-2</v>
      </c>
      <c r="E523" s="7">
        <f>SUM(E520:E522)</f>
        <v>26045</v>
      </c>
      <c r="F523" s="7">
        <f>SUM(F520:F522)</f>
        <v>24190</v>
      </c>
      <c r="G523" s="16">
        <f>((F523/E523)^0.2)-1</f>
        <v>-1.4668648892146585E-2</v>
      </c>
      <c r="H523" s="7">
        <f>SUM(H520:H522)</f>
        <v>7911</v>
      </c>
      <c r="I523" s="7">
        <f>SUM(I520:I522)</f>
        <v>7432</v>
      </c>
      <c r="J523" s="16">
        <f>((I523/H523)^0.2)-1</f>
        <v>-1.2414139757518372E-2</v>
      </c>
    </row>
    <row r="524" spans="1:10" x14ac:dyDescent="0.25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 x14ac:dyDescent="0.25">
      <c r="A525" s="58" t="s">
        <v>10</v>
      </c>
      <c r="B525" s="59"/>
      <c r="C525" s="59"/>
      <c r="D525" s="59"/>
      <c r="E525" s="59"/>
      <c r="F525" s="59"/>
      <c r="G525" s="59"/>
      <c r="H525" s="59"/>
      <c r="I525" s="59"/>
      <c r="J525" s="59"/>
    </row>
    <row r="526" spans="1:10" x14ac:dyDescent="0.25">
      <c r="A526" s="6" t="s">
        <v>11</v>
      </c>
      <c r="B526" s="7">
        <v>1821099</v>
      </c>
      <c r="C526" s="7">
        <v>1580607</v>
      </c>
      <c r="D526" s="9">
        <f>((C526/B526)^0.2)-1</f>
        <v>-2.7928816261942768E-2</v>
      </c>
      <c r="E526" s="7">
        <v>68564</v>
      </c>
      <c r="F526" s="7">
        <v>67546</v>
      </c>
      <c r="G526" s="9">
        <f>((F526/E526)^0.2)-1</f>
        <v>-2.9872828422050635E-3</v>
      </c>
      <c r="H526" s="7">
        <v>7391</v>
      </c>
      <c r="I526" s="7">
        <v>7364</v>
      </c>
      <c r="J526" s="9">
        <f>((I526/H526)^0.2)-1</f>
        <v>-7.3168827187430896E-4</v>
      </c>
    </row>
    <row r="527" spans="1:10" x14ac:dyDescent="0.25">
      <c r="A527" s="6" t="s">
        <v>23</v>
      </c>
      <c r="B527" s="7">
        <v>3253</v>
      </c>
      <c r="C527" s="7">
        <v>3814</v>
      </c>
      <c r="D527" s="9">
        <f>((C527/B527)^0.2)-1</f>
        <v>3.2331846376384421E-2</v>
      </c>
      <c r="E527" s="8">
        <v>349</v>
      </c>
      <c r="F527" s="8">
        <v>430</v>
      </c>
      <c r="G527" s="9">
        <f>((F527/E527)^0.2)-1</f>
        <v>4.2626131996715833E-2</v>
      </c>
      <c r="H527" s="8">
        <v>279</v>
      </c>
      <c r="I527" s="8">
        <v>333</v>
      </c>
      <c r="J527" s="9">
        <f>((I527/H527)^0.2)-1</f>
        <v>3.6019681902083045E-2</v>
      </c>
    </row>
    <row r="528" spans="1:10" x14ac:dyDescent="0.25">
      <c r="A528" s="6" t="s">
        <v>27</v>
      </c>
      <c r="B528" s="7">
        <v>18001</v>
      </c>
      <c r="C528" s="7">
        <v>18357</v>
      </c>
      <c r="D528" s="9">
        <f>((C528/B528)^0.2)-1</f>
        <v>3.9244126678492641E-3</v>
      </c>
      <c r="E528" s="8">
        <v>869</v>
      </c>
      <c r="F528" s="8">
        <v>883</v>
      </c>
      <c r="G528" s="9">
        <f>((F528/E528)^0.2)-1</f>
        <v>3.2015290497073856E-3</v>
      </c>
      <c r="H528" s="8">
        <v>163</v>
      </c>
      <c r="I528" s="8">
        <v>162</v>
      </c>
      <c r="J528" s="9">
        <f>((I528/H528)^0.2)-1</f>
        <v>-1.2300160242796343E-3</v>
      </c>
    </row>
    <row r="529" spans="1:10" x14ac:dyDescent="0.25">
      <c r="A529" s="12" t="s">
        <v>31</v>
      </c>
      <c r="B529" s="7">
        <f>SUM(B526:B528)</f>
        <v>1842353</v>
      </c>
      <c r="C529" s="7">
        <f>SUM(C526:C528)</f>
        <v>1602778</v>
      </c>
      <c r="D529" s="16">
        <f>((C529/B529)^0.2)-1</f>
        <v>-2.7476497861108395E-2</v>
      </c>
      <c r="E529" s="7">
        <f>SUM(E526:E528)</f>
        <v>69782</v>
      </c>
      <c r="F529" s="7">
        <f>SUM(F526:F528)</f>
        <v>68859</v>
      </c>
      <c r="G529" s="16">
        <f>((F529/E529)^0.2)-1</f>
        <v>-2.6594895290131815E-3</v>
      </c>
      <c r="H529" s="7">
        <f>SUM(H526:H528)</f>
        <v>7833</v>
      </c>
      <c r="I529" s="7">
        <f>SUM(I526:I528)</f>
        <v>7859</v>
      </c>
      <c r="J529" s="16">
        <f>((I529/H529)^0.2)-1</f>
        <v>6.6297837286177774E-4</v>
      </c>
    </row>
    <row r="530" spans="1:10" x14ac:dyDescent="0.25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 x14ac:dyDescent="0.25">
      <c r="A531" s="58" t="s">
        <v>13</v>
      </c>
      <c r="B531" s="59"/>
      <c r="C531" s="59"/>
      <c r="D531" s="59"/>
      <c r="E531" s="59"/>
      <c r="F531" s="59"/>
      <c r="G531" s="59"/>
      <c r="H531" s="59"/>
      <c r="I531" s="59"/>
      <c r="J531" s="59"/>
    </row>
    <row r="532" spans="1:10" x14ac:dyDescent="0.25">
      <c r="A532" s="6" t="s">
        <v>14</v>
      </c>
      <c r="B532" s="7">
        <v>592844</v>
      </c>
      <c r="C532" s="7">
        <v>551174</v>
      </c>
      <c r="D532" s="9">
        <f t="shared" ref="D532:D537" si="57">((C532/B532)^0.2)-1</f>
        <v>-1.4470431506620862E-2</v>
      </c>
      <c r="E532" s="7">
        <v>31811</v>
      </c>
      <c r="F532" s="7">
        <v>33138</v>
      </c>
      <c r="G532" s="9">
        <f t="shared" ref="G532:G537" si="58">((F532/E532)^0.2)-1</f>
        <v>8.2071995603438808E-3</v>
      </c>
      <c r="H532" s="7">
        <v>2229</v>
      </c>
      <c r="I532" s="7">
        <v>2248</v>
      </c>
      <c r="J532" s="9">
        <f t="shared" ref="J532:J537" si="59">((I532/H532)^0.2)-1</f>
        <v>1.6990172225561651E-3</v>
      </c>
    </row>
    <row r="533" spans="1:10" x14ac:dyDescent="0.25">
      <c r="A533" s="6" t="s">
        <v>28</v>
      </c>
      <c r="B533" s="8">
        <v>213</v>
      </c>
      <c r="C533" s="8">
        <v>150</v>
      </c>
      <c r="D533" s="9">
        <f t="shared" si="57"/>
        <v>-6.7728664654730708E-2</v>
      </c>
      <c r="E533" s="8">
        <v>32</v>
      </c>
      <c r="F533" s="8">
        <v>13</v>
      </c>
      <c r="G533" s="9">
        <f t="shared" si="58"/>
        <v>-0.1648611738325948</v>
      </c>
      <c r="H533" s="8">
        <v>4</v>
      </c>
      <c r="I533" s="8">
        <v>3</v>
      </c>
      <c r="J533" s="9">
        <f t="shared" si="59"/>
        <v>-5.5912488705098018E-2</v>
      </c>
    </row>
    <row r="534" spans="1:10" x14ac:dyDescent="0.25">
      <c r="A534" s="6" t="s">
        <v>15</v>
      </c>
      <c r="B534" s="7">
        <v>190441</v>
      </c>
      <c r="C534" s="7">
        <v>179855</v>
      </c>
      <c r="D534" s="9">
        <f t="shared" si="57"/>
        <v>-1.1373124358508346E-2</v>
      </c>
      <c r="E534" s="7">
        <v>8903</v>
      </c>
      <c r="F534" s="7">
        <v>8752</v>
      </c>
      <c r="G534" s="9">
        <f t="shared" si="58"/>
        <v>-3.415364909783114E-3</v>
      </c>
      <c r="H534" s="8">
        <v>467</v>
      </c>
      <c r="I534" s="8">
        <v>473</v>
      </c>
      <c r="J534" s="9">
        <f t="shared" si="59"/>
        <v>2.5564884223674422E-3</v>
      </c>
    </row>
    <row r="535" spans="1:10" x14ac:dyDescent="0.25">
      <c r="A535" s="6" t="s">
        <v>16</v>
      </c>
      <c r="B535" s="7">
        <v>106468</v>
      </c>
      <c r="C535" s="7">
        <v>99068</v>
      </c>
      <c r="D535" s="9">
        <f t="shared" si="57"/>
        <v>-1.430430472526234E-2</v>
      </c>
      <c r="E535" s="7">
        <v>5371</v>
      </c>
      <c r="F535" s="7">
        <v>5359</v>
      </c>
      <c r="G535" s="10">
        <f t="shared" si="58"/>
        <v>-4.4724403867646423E-4</v>
      </c>
      <c r="H535" s="7">
        <v>1046</v>
      </c>
      <c r="I535" s="7">
        <v>1048</v>
      </c>
      <c r="J535" s="10">
        <f t="shared" si="59"/>
        <v>3.8211703934698527E-4</v>
      </c>
    </row>
    <row r="536" spans="1:10" x14ac:dyDescent="0.25">
      <c r="A536" s="6" t="s">
        <v>17</v>
      </c>
      <c r="B536" s="7">
        <v>1923</v>
      </c>
      <c r="C536" s="7">
        <v>2605</v>
      </c>
      <c r="D536" s="9">
        <f t="shared" si="57"/>
        <v>6.258991245139689E-2</v>
      </c>
      <c r="E536" s="8">
        <v>204</v>
      </c>
      <c r="F536" s="8">
        <v>294</v>
      </c>
      <c r="G536" s="9">
        <f t="shared" si="58"/>
        <v>7.5829459940464305E-2</v>
      </c>
      <c r="H536" s="8">
        <v>168</v>
      </c>
      <c r="I536" s="8">
        <v>253</v>
      </c>
      <c r="J536" s="9">
        <f t="shared" si="59"/>
        <v>8.5331100145806582E-2</v>
      </c>
    </row>
    <row r="537" spans="1:10" x14ac:dyDescent="0.25">
      <c r="A537" s="12" t="s">
        <v>31</v>
      </c>
      <c r="B537" s="7">
        <f>SUM(B532:B536)</f>
        <v>891889</v>
      </c>
      <c r="C537" s="7">
        <f>SUM(C532:C536)</f>
        <v>832852</v>
      </c>
      <c r="D537" s="16">
        <f t="shared" si="57"/>
        <v>-1.3603766936402195E-2</v>
      </c>
      <c r="E537" s="7">
        <f>SUM(E532:E536)</f>
        <v>46321</v>
      </c>
      <c r="F537" s="7">
        <f>SUM(F532:F536)</f>
        <v>47556</v>
      </c>
      <c r="G537" s="16">
        <f t="shared" si="58"/>
        <v>5.2763797229467002E-3</v>
      </c>
      <c r="H537" s="8">
        <f>SUM(H532:H536)</f>
        <v>3914</v>
      </c>
      <c r="I537" s="8">
        <f>SUM(I532:I536)</f>
        <v>4025</v>
      </c>
      <c r="J537" s="16">
        <f t="shared" si="59"/>
        <v>5.6086784513540433E-3</v>
      </c>
    </row>
    <row r="538" spans="1:10" x14ac:dyDescent="0.25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 x14ac:dyDescent="0.25">
      <c r="A539" s="58" t="s">
        <v>22</v>
      </c>
      <c r="B539" s="59"/>
      <c r="C539" s="59"/>
      <c r="D539" s="59"/>
      <c r="E539" s="59"/>
      <c r="F539" s="59"/>
      <c r="G539" s="59"/>
      <c r="H539" s="59"/>
      <c r="I539" s="59"/>
      <c r="J539" s="59"/>
    </row>
    <row r="540" spans="1:10" x14ac:dyDescent="0.25">
      <c r="A540" s="6" t="s">
        <v>18</v>
      </c>
      <c r="B540" s="7">
        <v>420853</v>
      </c>
      <c r="C540" s="7">
        <v>433093</v>
      </c>
      <c r="D540" s="9">
        <f t="shared" ref="D540:D545" si="60">((C540/B540)^0.2)-1</f>
        <v>5.7502458534779421E-3</v>
      </c>
      <c r="E540" s="7">
        <v>30300</v>
      </c>
      <c r="F540" s="7">
        <v>32236</v>
      </c>
      <c r="G540" s="9">
        <f t="shared" ref="G540:G545" si="61">((F540/E540)^0.2)-1</f>
        <v>1.2464265041342459E-2</v>
      </c>
      <c r="H540" s="7">
        <v>1594</v>
      </c>
      <c r="I540" s="7">
        <v>1579</v>
      </c>
      <c r="J540" s="9">
        <f t="shared" ref="J540:J545" si="62">((I540/H540)^0.2)-1</f>
        <v>-1.8891822633989586E-3</v>
      </c>
    </row>
    <row r="541" spans="1:10" x14ac:dyDescent="0.25">
      <c r="A541" s="6" t="s">
        <v>19</v>
      </c>
      <c r="B541" s="7">
        <v>199937</v>
      </c>
      <c r="C541" s="7">
        <v>192658</v>
      </c>
      <c r="D541" s="9">
        <f t="shared" si="60"/>
        <v>-7.3897049947257987E-3</v>
      </c>
      <c r="E541" s="7">
        <v>24321</v>
      </c>
      <c r="F541" s="7">
        <v>22533</v>
      </c>
      <c r="G541" s="9">
        <f t="shared" si="61"/>
        <v>-1.5155831269645148E-2</v>
      </c>
      <c r="H541" s="8">
        <v>566</v>
      </c>
      <c r="I541" s="8">
        <v>521</v>
      </c>
      <c r="J541" s="9">
        <f t="shared" si="62"/>
        <v>-1.6432299565665942E-2</v>
      </c>
    </row>
    <row r="542" spans="1:10" x14ac:dyDescent="0.25">
      <c r="A542" s="6" t="s">
        <v>20</v>
      </c>
      <c r="B542" s="7">
        <v>47114</v>
      </c>
      <c r="C542" s="7">
        <v>52241</v>
      </c>
      <c r="D542" s="9">
        <f t="shared" si="60"/>
        <v>2.0874370518998431E-2</v>
      </c>
      <c r="E542" s="7">
        <v>4777</v>
      </c>
      <c r="F542" s="7">
        <v>5432</v>
      </c>
      <c r="G542" s="9">
        <f t="shared" si="61"/>
        <v>2.603199571496706E-2</v>
      </c>
      <c r="H542" s="8">
        <v>71</v>
      </c>
      <c r="I542" s="8">
        <v>71</v>
      </c>
      <c r="J542" s="11">
        <f t="shared" si="62"/>
        <v>0</v>
      </c>
    </row>
    <row r="543" spans="1:10" x14ac:dyDescent="0.25">
      <c r="A543" s="6" t="s">
        <v>21</v>
      </c>
      <c r="B543" s="7">
        <v>2748</v>
      </c>
      <c r="C543" s="7">
        <v>1585</v>
      </c>
      <c r="D543" s="9">
        <f t="shared" si="60"/>
        <v>-0.10421763651346649</v>
      </c>
      <c r="E543" s="8">
        <v>691</v>
      </c>
      <c r="F543" s="8">
        <v>415</v>
      </c>
      <c r="G543" s="9">
        <f t="shared" si="61"/>
        <v>-9.6945398582728326E-2</v>
      </c>
      <c r="H543" s="8">
        <v>31</v>
      </c>
      <c r="I543" s="8">
        <v>29</v>
      </c>
      <c r="J543" s="9">
        <f t="shared" si="62"/>
        <v>-1.3249714296910242E-2</v>
      </c>
    </row>
    <row r="544" spans="1:10" x14ac:dyDescent="0.25">
      <c r="A544" s="12" t="s">
        <v>31</v>
      </c>
      <c r="B544" s="7">
        <f>SUM(B540:B543)</f>
        <v>670652</v>
      </c>
      <c r="C544" s="7">
        <f>SUM(C540:C543)</f>
        <v>679577</v>
      </c>
      <c r="D544" s="16">
        <f t="shared" si="60"/>
        <v>2.6475329943633774E-3</v>
      </c>
      <c r="E544" s="7">
        <f>SUM(E540:E543)</f>
        <v>60089</v>
      </c>
      <c r="F544" s="7">
        <f>SUM(F540:F543)</f>
        <v>60616</v>
      </c>
      <c r="G544" s="16">
        <f t="shared" si="61"/>
        <v>1.7479435005676169E-3</v>
      </c>
      <c r="H544" s="8">
        <f>SUM(H540:H543)</f>
        <v>2262</v>
      </c>
      <c r="I544" s="8">
        <f>SUM(I540:I543)</f>
        <v>2200</v>
      </c>
      <c r="J544" s="16">
        <f t="shared" si="62"/>
        <v>-5.5429841235902222E-3</v>
      </c>
    </row>
    <row r="545" spans="1:10" x14ac:dyDescent="0.25">
      <c r="A545" s="20" t="s">
        <v>32</v>
      </c>
      <c r="B545" s="7">
        <f>B517+B523+B529+B537+B544</f>
        <v>3978088</v>
      </c>
      <c r="C545" s="7">
        <f>C517+C523+C529++C537+C544</f>
        <v>3556828</v>
      </c>
      <c r="D545" s="18">
        <f t="shared" si="60"/>
        <v>-2.2137716307530253E-2</v>
      </c>
      <c r="E545" s="7">
        <f>E517+E523+E529+E537+E544</f>
        <v>202820</v>
      </c>
      <c r="F545" s="7">
        <f>F517+F523+F529+F537+F544</f>
        <v>201908</v>
      </c>
      <c r="G545" s="19">
        <f t="shared" si="61"/>
        <v>-9.0094152306252617E-4</v>
      </c>
      <c r="H545" s="7">
        <f>H517+H523+H529+H537+H544</f>
        <v>22277</v>
      </c>
      <c r="I545" s="7">
        <f>I517+I523+I529+I537+I544</f>
        <v>21845</v>
      </c>
      <c r="J545" s="18">
        <f t="shared" si="62"/>
        <v>-3.9088791010477575E-3</v>
      </c>
    </row>
    <row r="549" spans="1:10" x14ac:dyDescent="0.25">
      <c r="A549" s="56" t="s">
        <v>44</v>
      </c>
      <c r="B549" s="56"/>
      <c r="C549" s="56"/>
      <c r="D549" s="56"/>
      <c r="E549" s="56"/>
      <c r="F549" s="56"/>
      <c r="G549" s="56"/>
      <c r="H549" s="56"/>
      <c r="I549" s="56"/>
      <c r="J549" s="56"/>
    </row>
    <row r="550" spans="1:10" x14ac:dyDescent="0.25">
      <c r="A550" s="57" t="s">
        <v>3</v>
      </c>
      <c r="B550" s="56" t="s">
        <v>0</v>
      </c>
      <c r="C550" s="56"/>
      <c r="D550" s="56"/>
      <c r="E550" s="56" t="s">
        <v>1</v>
      </c>
      <c r="F550" s="56"/>
      <c r="G550" s="56"/>
      <c r="H550" s="56" t="s">
        <v>2</v>
      </c>
      <c r="I550" s="56"/>
      <c r="J550" s="56"/>
    </row>
    <row r="551" spans="1:10" ht="45" x14ac:dyDescent="0.25">
      <c r="A551" s="57"/>
      <c r="B551" s="32" t="s">
        <v>63</v>
      </c>
      <c r="C551" s="32" t="s">
        <v>62</v>
      </c>
      <c r="D551" s="32" t="s">
        <v>64</v>
      </c>
      <c r="E551" s="32" t="s">
        <v>63</v>
      </c>
      <c r="F551" s="32" t="s">
        <v>62</v>
      </c>
      <c r="G551" s="32" t="s">
        <v>64</v>
      </c>
      <c r="H551" s="32" t="s">
        <v>63</v>
      </c>
      <c r="I551" s="32" t="s">
        <v>62</v>
      </c>
      <c r="J551" s="32" t="s">
        <v>64</v>
      </c>
    </row>
    <row r="552" spans="1:10" x14ac:dyDescent="0.25">
      <c r="A552" s="58" t="s">
        <v>5</v>
      </c>
      <c r="B552" s="59"/>
      <c r="C552" s="59"/>
      <c r="D552" s="59"/>
      <c r="E552" s="59"/>
      <c r="F552" s="59"/>
      <c r="G552" s="59"/>
      <c r="H552" s="59"/>
      <c r="I552" s="59"/>
      <c r="J552" s="59"/>
    </row>
    <row r="553" spans="1:10" x14ac:dyDescent="0.25">
      <c r="A553" s="6" t="s">
        <v>6</v>
      </c>
      <c r="B553" s="7">
        <v>5981</v>
      </c>
      <c r="C553" s="7">
        <v>7185</v>
      </c>
      <c r="D553" s="13">
        <f>(C553/B553)^0.2-1</f>
        <v>3.7362618336482134E-2</v>
      </c>
      <c r="E553" s="8">
        <v>258</v>
      </c>
      <c r="F553" s="8">
        <v>358</v>
      </c>
      <c r="G553" s="9">
        <f>((F553/E553)^0.2)-1</f>
        <v>6.7708411473773378E-2</v>
      </c>
      <c r="H553" s="8">
        <v>87</v>
      </c>
      <c r="I553" s="8">
        <v>85</v>
      </c>
      <c r="J553" s="9">
        <f>((I553/H553)^0.2)-1</f>
        <v>-4.6405715528931024E-3</v>
      </c>
    </row>
    <row r="554" spans="1:10" x14ac:dyDescent="0.25">
      <c r="A554" s="6" t="s">
        <v>25</v>
      </c>
      <c r="B554" s="7">
        <v>6107</v>
      </c>
      <c r="C554" s="7">
        <v>6528</v>
      </c>
      <c r="D554" s="9">
        <f>((C554/B554)^0.2)-1</f>
        <v>1.3422273382825756E-2</v>
      </c>
      <c r="E554" s="8">
        <v>400</v>
      </c>
      <c r="F554" s="8">
        <v>382</v>
      </c>
      <c r="G554" s="9">
        <f>((F554/E554)^0.2)-1</f>
        <v>-9.1665166693228883E-3</v>
      </c>
      <c r="H554" s="8">
        <v>181</v>
      </c>
      <c r="I554" s="8">
        <v>180</v>
      </c>
      <c r="J554" s="9">
        <f>((I554/H554)^0.2)-1</f>
        <v>-1.1074224298192048E-3</v>
      </c>
    </row>
    <row r="555" spans="1:10" x14ac:dyDescent="0.25">
      <c r="A555" s="12" t="s">
        <v>31</v>
      </c>
      <c r="B555" s="7">
        <f>SUM(B553:B554)</f>
        <v>12088</v>
      </c>
      <c r="C555" s="7">
        <f>SUM(C553:C554)</f>
        <v>13713</v>
      </c>
      <c r="D555" s="28">
        <f>(C555/B555)^0.2-1</f>
        <v>2.5547085969122252E-2</v>
      </c>
      <c r="E555" s="8">
        <f>SUM(E553:E554)</f>
        <v>658</v>
      </c>
      <c r="F555" s="8">
        <f>SUM(F553:F554)</f>
        <v>740</v>
      </c>
      <c r="G555" s="16">
        <f>((F555/E555)^0.2)-1</f>
        <v>2.3767091433355203E-2</v>
      </c>
      <c r="H555" s="8">
        <f>SUM(H553:H554)</f>
        <v>268</v>
      </c>
      <c r="I555" s="8">
        <f>SUM(I553:I554)</f>
        <v>265</v>
      </c>
      <c r="J555" s="16">
        <f>((I555/H555)^0.2)-1</f>
        <v>-2.2488983353586844E-3</v>
      </c>
    </row>
    <row r="556" spans="1:10" x14ac:dyDescent="0.25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 x14ac:dyDescent="0.25">
      <c r="A557" s="58" t="s">
        <v>7</v>
      </c>
      <c r="B557" s="59"/>
      <c r="C557" s="59"/>
      <c r="D557" s="59"/>
      <c r="E557" s="59"/>
      <c r="F557" s="59"/>
      <c r="G557" s="59"/>
      <c r="H557" s="59"/>
      <c r="I557" s="59"/>
      <c r="J557" s="59"/>
    </row>
    <row r="558" spans="1:10" x14ac:dyDescent="0.25">
      <c r="A558" s="6" t="s">
        <v>8</v>
      </c>
      <c r="B558" s="7">
        <v>176761</v>
      </c>
      <c r="C558" s="7">
        <v>145689</v>
      </c>
      <c r="D558" s="9">
        <f>((C558/B558)^0.2)-1</f>
        <v>-3.7926920491208826E-2</v>
      </c>
      <c r="E558" s="7">
        <v>9641</v>
      </c>
      <c r="F558" s="7">
        <v>9364</v>
      </c>
      <c r="G558" s="9">
        <f>((F558/E558)^0.2)-1</f>
        <v>-5.8134934783049541E-3</v>
      </c>
      <c r="H558" s="7">
        <v>3040</v>
      </c>
      <c r="I558" s="7">
        <v>2946</v>
      </c>
      <c r="J558" s="9">
        <f>((I558/H558)^0.2)-1</f>
        <v>-6.2621499722801399E-3</v>
      </c>
    </row>
    <row r="559" spans="1:10" x14ac:dyDescent="0.25">
      <c r="A559" s="6" t="s">
        <v>9</v>
      </c>
      <c r="B559" s="7">
        <v>8137</v>
      </c>
      <c r="C559" s="7">
        <v>7541</v>
      </c>
      <c r="D559" s="9">
        <f>((C559/B559)^0.2)-1</f>
        <v>-1.5098214071648353E-2</v>
      </c>
      <c r="E559" s="8">
        <v>999</v>
      </c>
      <c r="F559" s="8">
        <v>956</v>
      </c>
      <c r="G559" s="9">
        <f>((F559/E559)^0.2)-1</f>
        <v>-8.7607719408157037E-3</v>
      </c>
      <c r="H559" s="7">
        <v>1004</v>
      </c>
      <c r="I559" s="7">
        <v>1035</v>
      </c>
      <c r="J559" s="9">
        <f>((I559/H559)^0.2)-1</f>
        <v>6.100413279495509E-3</v>
      </c>
    </row>
    <row r="560" spans="1:10" x14ac:dyDescent="0.25">
      <c r="A560" s="6" t="s">
        <v>24</v>
      </c>
      <c r="B560" s="7">
        <v>16970</v>
      </c>
      <c r="C560" s="7">
        <v>17672</v>
      </c>
      <c r="D560" s="9">
        <f>((C560/B560)^0.2)-1</f>
        <v>8.1398270842847342E-3</v>
      </c>
      <c r="E560" s="8">
        <v>901</v>
      </c>
      <c r="F560" s="8">
        <v>964</v>
      </c>
      <c r="G560" s="9">
        <f>((F560/E560)^0.2)-1</f>
        <v>1.3608977875718242E-2</v>
      </c>
      <c r="H560" s="8">
        <v>241</v>
      </c>
      <c r="I560" s="8">
        <v>245</v>
      </c>
      <c r="J560" s="9">
        <f>((I560/H560)^0.2)-1</f>
        <v>3.2976808359872489E-3</v>
      </c>
    </row>
    <row r="561" spans="1:10" x14ac:dyDescent="0.25">
      <c r="A561" s="12" t="s">
        <v>31</v>
      </c>
      <c r="B561" s="7">
        <f>SUM(B558:B560)</f>
        <v>201868</v>
      </c>
      <c r="C561" s="7">
        <f>SUM(C558:C560)</f>
        <v>170902</v>
      </c>
      <c r="D561" s="16">
        <f>((C561/B561)^0.2)-1</f>
        <v>-3.2756248152180589E-2</v>
      </c>
      <c r="E561" s="7">
        <f>SUM(E558:E560)</f>
        <v>11541</v>
      </c>
      <c r="F561" s="7">
        <f>SUM(F558:F560)</f>
        <v>11284</v>
      </c>
      <c r="G561" s="16">
        <f>((F561/E561)^0.2)-1</f>
        <v>-4.4938959553855184E-3</v>
      </c>
      <c r="H561" s="7">
        <f>SUM(H558:H560)</f>
        <v>4285</v>
      </c>
      <c r="I561" s="7">
        <f>SUM(I558:I560)</f>
        <v>4226</v>
      </c>
      <c r="J561" s="16">
        <f>((I561/H561)^0.2)-1</f>
        <v>-2.7690855613906606E-3</v>
      </c>
    </row>
    <row r="562" spans="1:10" x14ac:dyDescent="0.25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 x14ac:dyDescent="0.25">
      <c r="A563" s="58" t="s">
        <v>10</v>
      </c>
      <c r="B563" s="59"/>
      <c r="C563" s="59"/>
      <c r="D563" s="59"/>
      <c r="E563" s="59"/>
      <c r="F563" s="59"/>
      <c r="G563" s="59"/>
      <c r="H563" s="59"/>
      <c r="I563" s="59"/>
      <c r="J563" s="59"/>
    </row>
    <row r="564" spans="1:10" x14ac:dyDescent="0.25">
      <c r="A564" s="6" t="s">
        <v>11</v>
      </c>
      <c r="B564" s="7">
        <v>519404</v>
      </c>
      <c r="C564" s="7">
        <v>485478</v>
      </c>
      <c r="D564" s="9">
        <f>((C564/B564)^0.2)-1</f>
        <v>-1.3418760392517437E-2</v>
      </c>
      <c r="E564" s="7">
        <v>26171</v>
      </c>
      <c r="F564" s="7">
        <v>25517</v>
      </c>
      <c r="G564" s="9">
        <f>((F564/E564)^0.2)-1</f>
        <v>-5.0486188263518805E-3</v>
      </c>
      <c r="H564" s="7">
        <v>4391</v>
      </c>
      <c r="I564" s="7">
        <v>4417</v>
      </c>
      <c r="J564" s="9">
        <f>((I564/H564)^0.2)-1</f>
        <v>1.1814455645668964E-3</v>
      </c>
    </row>
    <row r="565" spans="1:10" x14ac:dyDescent="0.25">
      <c r="A565" s="6" t="s">
        <v>23</v>
      </c>
      <c r="B565" s="7">
        <v>3364</v>
      </c>
      <c r="C565" s="7">
        <v>3665</v>
      </c>
      <c r="D565" s="9">
        <f>((C565/B565)^0.2)-1</f>
        <v>1.7287242963029748E-2</v>
      </c>
      <c r="E565" s="8">
        <v>442</v>
      </c>
      <c r="F565" s="8">
        <v>515</v>
      </c>
      <c r="G565" s="9">
        <f>((F565/E565)^0.2)-1</f>
        <v>3.1043507759517253E-2</v>
      </c>
      <c r="H565" s="8">
        <v>429</v>
      </c>
      <c r="I565" s="8">
        <v>457</v>
      </c>
      <c r="J565" s="9">
        <f>((I565/H565)^0.2)-1</f>
        <v>1.2725584200872886E-2</v>
      </c>
    </row>
    <row r="566" spans="1:10" x14ac:dyDescent="0.25">
      <c r="A566" s="6" t="s">
        <v>27</v>
      </c>
      <c r="B566" s="7">
        <v>28372</v>
      </c>
      <c r="C566" s="7">
        <v>29273</v>
      </c>
      <c r="D566" s="9">
        <f>((C566/B566)^0.2)-1</f>
        <v>6.2721573416308907E-3</v>
      </c>
      <c r="E566" s="7">
        <v>1620</v>
      </c>
      <c r="F566" s="7">
        <v>1661</v>
      </c>
      <c r="G566" s="9">
        <f>((F566/E566)^0.2)-1</f>
        <v>5.0112508031405767E-3</v>
      </c>
      <c r="H566" s="8">
        <v>233</v>
      </c>
      <c r="I566" s="8">
        <v>237</v>
      </c>
      <c r="J566" s="9">
        <f>((I566/H566)^0.2)-1</f>
        <v>3.4101388522100873E-3</v>
      </c>
    </row>
    <row r="567" spans="1:10" x14ac:dyDescent="0.25">
      <c r="A567" s="12" t="s">
        <v>31</v>
      </c>
      <c r="B567" s="7">
        <f>SUM(B564:B566)</f>
        <v>551140</v>
      </c>
      <c r="C567" s="7">
        <f>SUM(C564:C566)</f>
        <v>518416</v>
      </c>
      <c r="D567" s="16">
        <f>((C567/B567)^0.2)-1</f>
        <v>-1.2167539810716055E-2</v>
      </c>
      <c r="E567" s="7">
        <f>SUM(E564:E566)</f>
        <v>28233</v>
      </c>
      <c r="F567" s="7">
        <f>SUM(F564:F566)</f>
        <v>27693</v>
      </c>
      <c r="G567" s="16">
        <f>((F567/E567)^0.2)-1</f>
        <v>-3.85491722973752E-3</v>
      </c>
      <c r="H567" s="7">
        <f>SUM(H564:H566)</f>
        <v>5053</v>
      </c>
      <c r="I567" s="7">
        <f>SUM(I564:I566)</f>
        <v>5111</v>
      </c>
      <c r="J567" s="16">
        <f>((I567/H567)^0.2)-1</f>
        <v>2.2851977886801933E-3</v>
      </c>
    </row>
    <row r="568" spans="1:10" x14ac:dyDescent="0.25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 x14ac:dyDescent="0.25">
      <c r="A569" s="58" t="s">
        <v>13</v>
      </c>
      <c r="B569" s="59"/>
      <c r="C569" s="59"/>
      <c r="D569" s="59"/>
      <c r="E569" s="59"/>
      <c r="F569" s="59"/>
      <c r="G569" s="59"/>
      <c r="H569" s="59"/>
      <c r="I569" s="59"/>
      <c r="J569" s="59"/>
    </row>
    <row r="570" spans="1:10" x14ac:dyDescent="0.25">
      <c r="A570" s="6" t="s">
        <v>14</v>
      </c>
      <c r="B570" s="7">
        <v>101666</v>
      </c>
      <c r="C570" s="7">
        <v>104380</v>
      </c>
      <c r="D570" s="9">
        <f t="shared" ref="D570:D575" si="63">((C570/B570)^0.2)-1</f>
        <v>5.2829368920144226E-3</v>
      </c>
      <c r="E570" s="7">
        <v>7146</v>
      </c>
      <c r="F570" s="7">
        <v>7240</v>
      </c>
      <c r="G570" s="9">
        <f t="shared" ref="G570:G575" si="64">((F570/E570)^0.2)-1</f>
        <v>2.6171080231076616E-3</v>
      </c>
      <c r="H570" s="8">
        <v>434</v>
      </c>
      <c r="I570" s="8">
        <v>452</v>
      </c>
      <c r="J570" s="9">
        <f t="shared" ref="J570:J575" si="65">((I570/H570)^0.2)-1</f>
        <v>8.1606471731523467E-3</v>
      </c>
    </row>
    <row r="571" spans="1:10" x14ac:dyDescent="0.25">
      <c r="A571" s="6" t="s">
        <v>28</v>
      </c>
      <c r="B571" s="7">
        <v>2153</v>
      </c>
      <c r="C571" s="7">
        <v>2038</v>
      </c>
      <c r="D571" s="9">
        <f t="shared" si="63"/>
        <v>-1.0918611205265383E-2</v>
      </c>
      <c r="E571" s="8">
        <v>79</v>
      </c>
      <c r="F571" s="8">
        <v>76</v>
      </c>
      <c r="G571" s="9">
        <f t="shared" si="64"/>
        <v>-7.7130033853147761E-3</v>
      </c>
      <c r="H571" s="8">
        <v>3</v>
      </c>
      <c r="I571" s="8">
        <v>3</v>
      </c>
      <c r="J571" s="11">
        <f t="shared" si="65"/>
        <v>0</v>
      </c>
    </row>
    <row r="572" spans="1:10" x14ac:dyDescent="0.25">
      <c r="A572" s="6" t="s">
        <v>15</v>
      </c>
      <c r="B572" s="7">
        <v>70621</v>
      </c>
      <c r="C572" s="7">
        <v>71059</v>
      </c>
      <c r="D572" s="9">
        <f t="shared" si="63"/>
        <v>1.2373583338505245E-3</v>
      </c>
      <c r="E572" s="7">
        <v>3995</v>
      </c>
      <c r="F572" s="7">
        <v>3649</v>
      </c>
      <c r="G572" s="9">
        <f t="shared" si="64"/>
        <v>-1.7954938644221263E-2</v>
      </c>
      <c r="H572" s="8">
        <v>224</v>
      </c>
      <c r="I572" s="8">
        <v>225</v>
      </c>
      <c r="J572" s="9">
        <f t="shared" si="65"/>
        <v>8.9126701248276596E-4</v>
      </c>
    </row>
    <row r="573" spans="1:10" x14ac:dyDescent="0.25">
      <c r="A573" s="6" t="s">
        <v>16</v>
      </c>
      <c r="B573" s="7">
        <v>49760</v>
      </c>
      <c r="C573" s="7">
        <v>51827</v>
      </c>
      <c r="D573" s="9">
        <f t="shared" si="63"/>
        <v>8.1731796613464525E-3</v>
      </c>
      <c r="E573" s="7">
        <v>3520</v>
      </c>
      <c r="F573" s="7">
        <v>3301</v>
      </c>
      <c r="G573" s="9">
        <f t="shared" si="64"/>
        <v>-1.2764935530646837E-2</v>
      </c>
      <c r="H573" s="8">
        <v>900</v>
      </c>
      <c r="I573" s="8">
        <v>913</v>
      </c>
      <c r="J573" s="9">
        <f t="shared" si="65"/>
        <v>2.8723407425161884E-3</v>
      </c>
    </row>
    <row r="574" spans="1:10" x14ac:dyDescent="0.25">
      <c r="A574" s="6" t="s">
        <v>17</v>
      </c>
      <c r="B574" s="7">
        <v>2895</v>
      </c>
      <c r="C574" s="7">
        <v>3414</v>
      </c>
      <c r="D574" s="9">
        <f t="shared" si="63"/>
        <v>3.3529767843212044E-2</v>
      </c>
      <c r="E574" s="8">
        <v>338</v>
      </c>
      <c r="F574" s="8">
        <v>429</v>
      </c>
      <c r="G574" s="9">
        <f t="shared" si="64"/>
        <v>4.8837286784054301E-2</v>
      </c>
      <c r="H574" s="8">
        <v>313</v>
      </c>
      <c r="I574" s="8">
        <v>367</v>
      </c>
      <c r="J574" s="9">
        <f t="shared" si="65"/>
        <v>3.23437797529329E-2</v>
      </c>
    </row>
    <row r="575" spans="1:10" x14ac:dyDescent="0.25">
      <c r="A575" s="12" t="s">
        <v>31</v>
      </c>
      <c r="B575" s="7">
        <f>SUM(B570:B574)</f>
        <v>227095</v>
      </c>
      <c r="C575" s="7">
        <f>SUM(C570:C574)</f>
        <v>232718</v>
      </c>
      <c r="D575" s="16">
        <f t="shared" si="63"/>
        <v>4.9037819746253763E-3</v>
      </c>
      <c r="E575" s="7">
        <f>SUM(E570:E574)</f>
        <v>15078</v>
      </c>
      <c r="F575" s="7">
        <f>SUM(F570:F574)</f>
        <v>14695</v>
      </c>
      <c r="G575" s="16">
        <f t="shared" si="64"/>
        <v>-5.1326681959460441E-3</v>
      </c>
      <c r="H575" s="8">
        <f>SUM(H570:H574)</f>
        <v>1874</v>
      </c>
      <c r="I575" s="8">
        <f>SUM(I570:I574)</f>
        <v>1960</v>
      </c>
      <c r="J575" s="16">
        <f t="shared" si="65"/>
        <v>9.0142436629263578E-3</v>
      </c>
    </row>
    <row r="576" spans="1:10" x14ac:dyDescent="0.25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 x14ac:dyDescent="0.25">
      <c r="A577" s="58" t="s">
        <v>22</v>
      </c>
      <c r="B577" s="59"/>
      <c r="C577" s="59"/>
      <c r="D577" s="59"/>
      <c r="E577" s="59"/>
      <c r="F577" s="59"/>
      <c r="G577" s="59"/>
      <c r="H577" s="59"/>
      <c r="I577" s="59"/>
      <c r="J577" s="59"/>
    </row>
    <row r="578" spans="1:10" x14ac:dyDescent="0.25">
      <c r="A578" s="6" t="s">
        <v>18</v>
      </c>
      <c r="B578" s="7">
        <v>105836</v>
      </c>
      <c r="C578" s="7">
        <v>110376</v>
      </c>
      <c r="D578" s="9">
        <f t="shared" ref="D578:D583" si="66">((C578/B578)^0.2)-1</f>
        <v>8.4357808953525737E-3</v>
      </c>
      <c r="E578" s="7">
        <v>8301</v>
      </c>
      <c r="F578" s="7">
        <v>8703</v>
      </c>
      <c r="G578" s="9">
        <f t="shared" ref="G578:G583" si="67">((F578/E578)^0.2)-1</f>
        <v>9.503232521229199E-3</v>
      </c>
      <c r="H578" s="8">
        <v>654</v>
      </c>
      <c r="I578" s="8">
        <v>691</v>
      </c>
      <c r="J578" s="9">
        <f t="shared" ref="J578:J583" si="68">((I578/H578)^0.2)-1</f>
        <v>1.1067288761578808E-2</v>
      </c>
    </row>
    <row r="579" spans="1:10" x14ac:dyDescent="0.25">
      <c r="A579" s="6" t="s">
        <v>19</v>
      </c>
      <c r="B579" s="7">
        <v>48834</v>
      </c>
      <c r="C579" s="7">
        <v>47728</v>
      </c>
      <c r="D579" s="9">
        <f t="shared" si="66"/>
        <v>-4.5712327258167207E-3</v>
      </c>
      <c r="E579" s="7">
        <v>4405</v>
      </c>
      <c r="F579" s="7">
        <v>4379</v>
      </c>
      <c r="G579" s="9">
        <f t="shared" si="67"/>
        <v>-1.1832736927215315E-3</v>
      </c>
      <c r="H579" s="8">
        <v>90</v>
      </c>
      <c r="I579" s="8">
        <v>88</v>
      </c>
      <c r="J579" s="9">
        <f t="shared" si="68"/>
        <v>-4.4844857010197803E-3</v>
      </c>
    </row>
    <row r="580" spans="1:10" x14ac:dyDescent="0.25">
      <c r="A580" s="6" t="s">
        <v>20</v>
      </c>
      <c r="B580" s="7">
        <v>11091</v>
      </c>
      <c r="C580" s="7">
        <v>11989</v>
      </c>
      <c r="D580" s="9">
        <f t="shared" si="66"/>
        <v>1.5692980376579957E-2</v>
      </c>
      <c r="E580" s="7">
        <v>1086</v>
      </c>
      <c r="F580" s="7">
        <v>1442</v>
      </c>
      <c r="G580" s="9">
        <f t="shared" si="67"/>
        <v>5.8344572674633888E-2</v>
      </c>
      <c r="H580" s="8">
        <v>18</v>
      </c>
      <c r="I580" s="8">
        <v>18</v>
      </c>
      <c r="J580" s="11">
        <f t="shared" si="68"/>
        <v>0</v>
      </c>
    </row>
    <row r="581" spans="1:10" x14ac:dyDescent="0.25">
      <c r="A581" s="6" t="s">
        <v>21</v>
      </c>
      <c r="B581" s="7">
        <v>1438</v>
      </c>
      <c r="C581" s="8">
        <v>888</v>
      </c>
      <c r="D581" s="9">
        <f t="shared" si="66"/>
        <v>-9.1905979611230149E-2</v>
      </c>
      <c r="E581" s="8">
        <v>116</v>
      </c>
      <c r="F581" s="8">
        <v>89</v>
      </c>
      <c r="G581" s="9">
        <f t="shared" si="67"/>
        <v>-5.1611228500116124E-2</v>
      </c>
      <c r="H581" s="8">
        <v>5</v>
      </c>
      <c r="I581" s="8">
        <v>2</v>
      </c>
      <c r="J581" s="9">
        <f t="shared" si="68"/>
        <v>-0.16744679259812689</v>
      </c>
    </row>
    <row r="582" spans="1:10" x14ac:dyDescent="0.25">
      <c r="A582" s="12" t="s">
        <v>31</v>
      </c>
      <c r="B582" s="7">
        <f>SUM(B578:B581)</f>
        <v>167199</v>
      </c>
      <c r="C582" s="7">
        <f>SUM(C578:C581)</f>
        <v>170981</v>
      </c>
      <c r="D582" s="16">
        <f t="shared" si="66"/>
        <v>4.4835651247272512E-3</v>
      </c>
      <c r="E582" s="7">
        <f>SUM(E578:E581)</f>
        <v>13908</v>
      </c>
      <c r="F582" s="7">
        <f>SUM(F578:F581)</f>
        <v>14613</v>
      </c>
      <c r="G582" s="16">
        <f t="shared" si="67"/>
        <v>9.9385282371320383E-3</v>
      </c>
      <c r="H582" s="8">
        <f>SUM(H578:H581)</f>
        <v>767</v>
      </c>
      <c r="I582" s="8">
        <f>SUM(I578:I581)</f>
        <v>799</v>
      </c>
      <c r="J582" s="16">
        <f t="shared" si="68"/>
        <v>8.2083340308056751E-3</v>
      </c>
    </row>
    <row r="583" spans="1:10" x14ac:dyDescent="0.25">
      <c r="A583" s="20" t="s">
        <v>32</v>
      </c>
      <c r="B583" s="7">
        <f>B555+B561+B567+B575+B582</f>
        <v>1159390</v>
      </c>
      <c r="C583" s="7">
        <f>C555+C561+C567++C575+C582</f>
        <v>1106730</v>
      </c>
      <c r="D583" s="18">
        <f t="shared" si="66"/>
        <v>-9.253774480619481E-3</v>
      </c>
      <c r="E583" s="7">
        <f>E555+E561+E567+E575+E582</f>
        <v>69418</v>
      </c>
      <c r="F583" s="7">
        <f>F555+F561+F567+F575+F582</f>
        <v>69025</v>
      </c>
      <c r="G583" s="18">
        <f t="shared" si="67"/>
        <v>-1.1348439892140405E-3</v>
      </c>
      <c r="H583" s="7">
        <f>H555+H561+H567+H575+H582</f>
        <v>12247</v>
      </c>
      <c r="I583" s="7">
        <f>I555+I561+I567+I575+I582</f>
        <v>12361</v>
      </c>
      <c r="J583" s="18">
        <f t="shared" si="68"/>
        <v>1.8547871670109295E-3</v>
      </c>
    </row>
    <row r="587" spans="1:10" x14ac:dyDescent="0.25">
      <c r="A587" s="56" t="s">
        <v>45</v>
      </c>
      <c r="B587" s="56"/>
      <c r="C587" s="56"/>
      <c r="D587" s="56"/>
      <c r="E587" s="56"/>
      <c r="F587" s="56"/>
      <c r="G587" s="56"/>
      <c r="H587" s="56"/>
      <c r="I587" s="56"/>
      <c r="J587" s="56"/>
    </row>
    <row r="588" spans="1:10" x14ac:dyDescent="0.25">
      <c r="A588" s="57" t="s">
        <v>3</v>
      </c>
      <c r="B588" s="56" t="s">
        <v>0</v>
      </c>
      <c r="C588" s="56"/>
      <c r="D588" s="56"/>
      <c r="E588" s="56" t="s">
        <v>1</v>
      </c>
      <c r="F588" s="56"/>
      <c r="G588" s="56"/>
      <c r="H588" s="56" t="s">
        <v>2</v>
      </c>
      <c r="I588" s="56"/>
      <c r="J588" s="56"/>
    </row>
    <row r="589" spans="1:10" ht="45" x14ac:dyDescent="0.25">
      <c r="A589" s="57"/>
      <c r="B589" s="32" t="s">
        <v>63</v>
      </c>
      <c r="C589" s="32" t="s">
        <v>62</v>
      </c>
      <c r="D589" s="32" t="s">
        <v>64</v>
      </c>
      <c r="E589" s="32" t="s">
        <v>63</v>
      </c>
      <c r="F589" s="32" t="s">
        <v>62</v>
      </c>
      <c r="G589" s="32" t="s">
        <v>64</v>
      </c>
      <c r="H589" s="32" t="s">
        <v>63</v>
      </c>
      <c r="I589" s="32" t="s">
        <v>62</v>
      </c>
      <c r="J589" s="32" t="s">
        <v>64</v>
      </c>
    </row>
    <row r="590" spans="1:10" x14ac:dyDescent="0.25">
      <c r="A590" s="58" t="s">
        <v>5</v>
      </c>
      <c r="B590" s="59"/>
      <c r="C590" s="59"/>
      <c r="D590" s="59"/>
      <c r="E590" s="59"/>
      <c r="F590" s="59"/>
      <c r="G590" s="59"/>
      <c r="H590" s="59"/>
      <c r="I590" s="59"/>
      <c r="J590" s="59"/>
    </row>
    <row r="591" spans="1:10" x14ac:dyDescent="0.25">
      <c r="A591" s="6" t="s">
        <v>6</v>
      </c>
      <c r="B591" s="7">
        <v>4552</v>
      </c>
      <c r="C591" s="7">
        <v>3766</v>
      </c>
      <c r="D591" s="13">
        <f>(C591/B591)^0.2-1</f>
        <v>-3.7201040058932988E-2</v>
      </c>
      <c r="E591" s="8">
        <v>243</v>
      </c>
      <c r="F591" s="8">
        <v>299</v>
      </c>
      <c r="G591" s="9">
        <f>((F591/E591)^0.2)-1</f>
        <v>4.2348589246646862E-2</v>
      </c>
      <c r="H591" s="8">
        <v>252</v>
      </c>
      <c r="I591" s="8">
        <v>180</v>
      </c>
      <c r="J591" s="9">
        <f>((I591/H591)^0.2)-1</f>
        <v>-6.5080123851529836E-2</v>
      </c>
    </row>
    <row r="592" spans="1:10" x14ac:dyDescent="0.25">
      <c r="A592" s="6" t="s">
        <v>25</v>
      </c>
      <c r="B592" s="8">
        <v>615</v>
      </c>
      <c r="C592" s="8">
        <v>550</v>
      </c>
      <c r="D592" s="9">
        <f>((C592/B592)^0.2)-1</f>
        <v>-2.2093090380710612E-2</v>
      </c>
      <c r="E592" s="8">
        <v>29</v>
      </c>
      <c r="F592" s="8">
        <v>31</v>
      </c>
      <c r="G592" s="9">
        <f>((F592/E592)^0.2)-1</f>
        <v>1.3427626511878232E-2</v>
      </c>
      <c r="H592" s="8">
        <v>19</v>
      </c>
      <c r="I592" s="8">
        <v>19</v>
      </c>
      <c r="J592" s="9">
        <f>((I592/H592)^0.2)-1</f>
        <v>0</v>
      </c>
    </row>
    <row r="593" spans="1:10" x14ac:dyDescent="0.25">
      <c r="A593" s="12" t="s">
        <v>31</v>
      </c>
      <c r="B593" s="7">
        <f>SUM(B591:B592)</f>
        <v>5167</v>
      </c>
      <c r="C593" s="7">
        <f>SUM(C591:C592)</f>
        <v>4316</v>
      </c>
      <c r="D593" s="28">
        <f>(C593/B593)^0.2-1</f>
        <v>-3.5352607106522882E-2</v>
      </c>
      <c r="E593" s="8">
        <f>SUM(E591:E592)</f>
        <v>272</v>
      </c>
      <c r="F593" s="8">
        <f>SUM(F591:F592)</f>
        <v>330</v>
      </c>
      <c r="G593" s="16">
        <f>((F593/E593)^0.2)-1</f>
        <v>3.9415065215082645E-2</v>
      </c>
      <c r="H593" s="8">
        <f>SUM(H591:H592)</f>
        <v>271</v>
      </c>
      <c r="I593" s="8">
        <f>SUM(I591:I592)</f>
        <v>199</v>
      </c>
      <c r="J593" s="16">
        <f>((I593/H593)^0.2)-1</f>
        <v>-5.9894145822461109E-2</v>
      </c>
    </row>
    <row r="594" spans="1:10" x14ac:dyDescent="0.25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 x14ac:dyDescent="0.25">
      <c r="A595" s="58" t="s">
        <v>7</v>
      </c>
      <c r="B595" s="59"/>
      <c r="C595" s="59"/>
      <c r="D595" s="59"/>
      <c r="E595" s="59"/>
      <c r="F595" s="59"/>
      <c r="G595" s="59"/>
      <c r="H595" s="59"/>
      <c r="I595" s="59"/>
      <c r="J595" s="59"/>
    </row>
    <row r="596" spans="1:10" x14ac:dyDescent="0.25">
      <c r="A596" s="6" t="s">
        <v>8</v>
      </c>
      <c r="B596" s="7">
        <v>65614</v>
      </c>
      <c r="C596" s="7">
        <v>51319</v>
      </c>
      <c r="D596" s="9">
        <f>((C596/B596)^0.2)-1</f>
        <v>-4.7957504224621861E-2</v>
      </c>
      <c r="E596" s="7">
        <v>3195</v>
      </c>
      <c r="F596" s="7">
        <v>2993</v>
      </c>
      <c r="G596" s="9">
        <f>((F596/E596)^0.2)-1</f>
        <v>-1.2977231861367122E-2</v>
      </c>
      <c r="H596" s="7">
        <v>1187</v>
      </c>
      <c r="I596" s="7">
        <v>1131</v>
      </c>
      <c r="J596" s="9">
        <f>((I596/H596)^0.2)-1</f>
        <v>-9.618824004202664E-3</v>
      </c>
    </row>
    <row r="597" spans="1:10" x14ac:dyDescent="0.25">
      <c r="A597" s="6" t="s">
        <v>9</v>
      </c>
      <c r="B597" s="8">
        <v>917</v>
      </c>
      <c r="C597" s="8">
        <v>989</v>
      </c>
      <c r="D597" s="9">
        <f>((C597/B597)^0.2)-1</f>
        <v>1.5232217330124698E-2</v>
      </c>
      <c r="E597" s="8">
        <v>93</v>
      </c>
      <c r="F597" s="8">
        <v>104</v>
      </c>
      <c r="G597" s="9">
        <f>((F597/E597)^0.2)-1</f>
        <v>2.2610100816012224E-2</v>
      </c>
      <c r="H597" s="8">
        <v>86</v>
      </c>
      <c r="I597" s="8">
        <v>95</v>
      </c>
      <c r="J597" s="9">
        <f>((I597/H597)^0.2)-1</f>
        <v>2.010536305016597E-2</v>
      </c>
    </row>
    <row r="598" spans="1:10" x14ac:dyDescent="0.25">
      <c r="A598" s="6" t="s">
        <v>24</v>
      </c>
      <c r="B598" s="7">
        <v>1554</v>
      </c>
      <c r="C598" s="7">
        <v>1431</v>
      </c>
      <c r="D598" s="9">
        <f>((C598/B598)^0.2)-1</f>
        <v>-1.6356505853716174E-2</v>
      </c>
      <c r="E598" s="8">
        <v>57</v>
      </c>
      <c r="F598" s="8">
        <v>64</v>
      </c>
      <c r="G598" s="9">
        <f>((F598/E598)^0.2)-1</f>
        <v>2.3436787507101098E-2</v>
      </c>
      <c r="H598" s="8">
        <v>17</v>
      </c>
      <c r="I598" s="8">
        <v>17</v>
      </c>
      <c r="J598" s="9">
        <f>((I598/H598)^0.2)-1</f>
        <v>0</v>
      </c>
    </row>
    <row r="599" spans="1:10" x14ac:dyDescent="0.25">
      <c r="A599" s="12" t="s">
        <v>31</v>
      </c>
      <c r="B599" s="7">
        <f>SUM(B596:B598)</f>
        <v>68085</v>
      </c>
      <c r="C599" s="7">
        <f>SUM(C596:C598)</f>
        <v>53739</v>
      </c>
      <c r="D599" s="16">
        <f>((C599/B599)^0.2)-1</f>
        <v>-4.6221281727502062E-2</v>
      </c>
      <c r="E599" s="7">
        <f>SUM(E596:E598)</f>
        <v>3345</v>
      </c>
      <c r="F599" s="7">
        <f>SUM(F596:F598)</f>
        <v>3161</v>
      </c>
      <c r="G599" s="16">
        <f>((F599/E599)^0.2)-1</f>
        <v>-1.1251870880396808E-2</v>
      </c>
      <c r="H599" s="7">
        <f>SUM(H596:H598)</f>
        <v>1290</v>
      </c>
      <c r="I599" s="7">
        <f>SUM(I596:I598)</f>
        <v>1243</v>
      </c>
      <c r="J599" s="16">
        <f>((I599/H599)^0.2)-1</f>
        <v>-7.3953996260266441E-3</v>
      </c>
    </row>
    <row r="600" spans="1:10" x14ac:dyDescent="0.25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 x14ac:dyDescent="0.25">
      <c r="A601" s="12" t="s">
        <v>10</v>
      </c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 x14ac:dyDescent="0.25">
      <c r="A602" s="6" t="s">
        <v>11</v>
      </c>
      <c r="B602" s="7">
        <v>203033</v>
      </c>
      <c r="C602" s="7">
        <v>181719</v>
      </c>
      <c r="D602" s="9">
        <f>((C602/B602)^0.2)-1</f>
        <v>-2.1937199579890598E-2</v>
      </c>
      <c r="E602" s="7">
        <v>8321</v>
      </c>
      <c r="F602" s="7">
        <v>8181</v>
      </c>
      <c r="G602" s="9">
        <f>((F602/E602)^0.2)-1</f>
        <v>-3.3878576929802229E-3</v>
      </c>
      <c r="H602" s="7">
        <v>1191</v>
      </c>
      <c r="I602" s="7">
        <v>1181</v>
      </c>
      <c r="J602" s="9">
        <f>((I602/H602)^0.2)-1</f>
        <v>-1.6849295412922904E-3</v>
      </c>
    </row>
    <row r="603" spans="1:10" x14ac:dyDescent="0.25">
      <c r="A603" s="6" t="s">
        <v>23</v>
      </c>
      <c r="B603" s="8">
        <v>362</v>
      </c>
      <c r="C603" s="8">
        <v>395</v>
      </c>
      <c r="D603" s="9">
        <f>((C603/B603)^0.2)-1</f>
        <v>1.7601421599742206E-2</v>
      </c>
      <c r="E603" s="8">
        <v>38</v>
      </c>
      <c r="F603" s="8">
        <v>39</v>
      </c>
      <c r="G603" s="9">
        <f>((F603/E603)^0.2)-1</f>
        <v>5.2086151973560479E-3</v>
      </c>
      <c r="H603" s="8">
        <v>31</v>
      </c>
      <c r="I603" s="8">
        <v>32</v>
      </c>
      <c r="J603" s="9">
        <f>((I603/H603)^0.2)-1</f>
        <v>6.3699419970277837E-3</v>
      </c>
    </row>
    <row r="604" spans="1:10" x14ac:dyDescent="0.25">
      <c r="A604" s="6" t="s">
        <v>27</v>
      </c>
      <c r="B604" s="7">
        <v>1479</v>
      </c>
      <c r="C604" s="7">
        <v>1502</v>
      </c>
      <c r="D604" s="9">
        <f>((C604/B604)^0.2)-1</f>
        <v>3.0910413693059358E-3</v>
      </c>
      <c r="E604" s="8">
        <v>64</v>
      </c>
      <c r="F604" s="8">
        <v>68</v>
      </c>
      <c r="G604" s="9">
        <f>((F604/E604)^0.2)-1</f>
        <v>1.2198729249942586E-2</v>
      </c>
      <c r="H604" s="8">
        <v>12</v>
      </c>
      <c r="I604" s="8">
        <v>12</v>
      </c>
      <c r="J604" s="11">
        <f>((I604/H604)^0.2)-1</f>
        <v>0</v>
      </c>
    </row>
    <row r="605" spans="1:10" x14ac:dyDescent="0.25">
      <c r="A605" s="12" t="s">
        <v>31</v>
      </c>
      <c r="B605" s="7">
        <f>SUM(B602:B604)</f>
        <v>204874</v>
      </c>
      <c r="C605" s="7">
        <f>SUM(C602:C604)</f>
        <v>183616</v>
      </c>
      <c r="D605" s="16">
        <f>((C605/B605)^0.2)-1</f>
        <v>-2.1671432846152583E-2</v>
      </c>
      <c r="E605" s="7">
        <f>SUM(E602:E604)</f>
        <v>8423</v>
      </c>
      <c r="F605" s="7">
        <f>SUM(F602:F604)</f>
        <v>8288</v>
      </c>
      <c r="G605" s="16">
        <f>((F605/E605)^0.2)-1</f>
        <v>-3.2262591681809782E-3</v>
      </c>
      <c r="H605" s="7">
        <f>SUM(H602:H604)</f>
        <v>1234</v>
      </c>
      <c r="I605" s="7">
        <f>SUM(I602:I604)</f>
        <v>1225</v>
      </c>
      <c r="J605" s="16">
        <f>((I605/H605)^0.2)-1</f>
        <v>-1.4629451482320865E-3</v>
      </c>
    </row>
    <row r="606" spans="1:10" x14ac:dyDescent="0.25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 x14ac:dyDescent="0.25">
      <c r="A607" s="58" t="s">
        <v>13</v>
      </c>
      <c r="B607" s="59"/>
      <c r="C607" s="59"/>
      <c r="D607" s="59"/>
      <c r="E607" s="59"/>
      <c r="F607" s="59"/>
      <c r="G607" s="59"/>
      <c r="H607" s="59"/>
      <c r="I607" s="59"/>
      <c r="J607" s="59"/>
    </row>
    <row r="608" spans="1:10" x14ac:dyDescent="0.25">
      <c r="A608" s="6" t="s">
        <v>14</v>
      </c>
      <c r="B608" s="7">
        <v>53086</v>
      </c>
      <c r="C608" s="7">
        <v>51015</v>
      </c>
      <c r="D608" s="9">
        <f>((C608/B608)^0.2)-1</f>
        <v>-7.9271199214647758E-3</v>
      </c>
      <c r="E608" s="7">
        <v>4601</v>
      </c>
      <c r="F608" s="7">
        <v>4774</v>
      </c>
      <c r="G608" s="9">
        <f>((F608/E608)^0.2)-1</f>
        <v>7.4094867498590844E-3</v>
      </c>
      <c r="H608" s="8">
        <v>303</v>
      </c>
      <c r="I608" s="8">
        <v>310</v>
      </c>
      <c r="J608" s="9">
        <f>((I608/H608)^0.2)-1</f>
        <v>4.5783471453870739E-3</v>
      </c>
    </row>
    <row r="609" spans="1:10" x14ac:dyDescent="0.25">
      <c r="A609" s="6" t="s">
        <v>15</v>
      </c>
      <c r="B609" s="7">
        <v>26501</v>
      </c>
      <c r="C609" s="7">
        <v>24398</v>
      </c>
      <c r="D609" s="9">
        <f>((C609/B609)^0.2)-1</f>
        <v>-1.6400287841096706E-2</v>
      </c>
      <c r="E609" s="7">
        <v>1626</v>
      </c>
      <c r="F609" s="7">
        <v>1636</v>
      </c>
      <c r="G609" s="9">
        <f>((F609/E609)^0.2)-1</f>
        <v>1.2269975572984926E-3</v>
      </c>
      <c r="H609" s="8">
        <v>72</v>
      </c>
      <c r="I609" s="8">
        <v>70</v>
      </c>
      <c r="J609" s="9">
        <f>((I609/H609)^0.2)-1</f>
        <v>-5.6183331936989767E-3</v>
      </c>
    </row>
    <row r="610" spans="1:10" x14ac:dyDescent="0.25">
      <c r="A610" s="6" t="s">
        <v>16</v>
      </c>
      <c r="B610" s="7">
        <v>18151</v>
      </c>
      <c r="C610" s="7">
        <v>18043</v>
      </c>
      <c r="D610" s="9">
        <f>((C610/B610)^0.2)-1</f>
        <v>-1.1928595139404363E-3</v>
      </c>
      <c r="E610" s="8">
        <v>818</v>
      </c>
      <c r="F610" s="8">
        <v>845</v>
      </c>
      <c r="G610" s="9">
        <f>((F610/E610)^0.2)-1</f>
        <v>6.5159954786220275E-3</v>
      </c>
      <c r="H610" s="8">
        <v>165</v>
      </c>
      <c r="I610" s="8">
        <v>171</v>
      </c>
      <c r="J610" s="9">
        <f>((I610/H610)^0.2)-1</f>
        <v>7.1691930155293182E-3</v>
      </c>
    </row>
    <row r="611" spans="1:10" x14ac:dyDescent="0.25">
      <c r="A611" s="6" t="s">
        <v>17</v>
      </c>
      <c r="B611" s="8">
        <v>140</v>
      </c>
      <c r="C611" s="8">
        <v>197</v>
      </c>
      <c r="D611" s="9">
        <f>((C611/B611)^0.2)-1</f>
        <v>7.069959425151251E-2</v>
      </c>
      <c r="E611" s="8">
        <v>13</v>
      </c>
      <c r="F611" s="8">
        <v>19</v>
      </c>
      <c r="G611" s="9">
        <f>((F611/E611)^0.2)-1</f>
        <v>7.8852443962371455E-2</v>
      </c>
      <c r="H611" s="8">
        <v>10</v>
      </c>
      <c r="I611" s="8">
        <v>17</v>
      </c>
      <c r="J611" s="9">
        <f>((I611/H611)^0.2)-1</f>
        <v>0.11196158593857874</v>
      </c>
    </row>
    <row r="612" spans="1:10" x14ac:dyDescent="0.25">
      <c r="A612" s="12" t="s">
        <v>31</v>
      </c>
      <c r="B612" s="7">
        <f>SUM(B608:B611)</f>
        <v>97878</v>
      </c>
      <c r="C612" s="7">
        <f>SUM(C608:C611)</f>
        <v>93653</v>
      </c>
      <c r="D612" s="16">
        <f>((C612/B612)^0.2)-1</f>
        <v>-8.7862419096318423E-3</v>
      </c>
      <c r="E612" s="7">
        <f>SUM(E608:E611)</f>
        <v>7058</v>
      </c>
      <c r="F612" s="7">
        <f>SUM(F608:F611)</f>
        <v>7274</v>
      </c>
      <c r="G612" s="16">
        <f>((F612/E612)^0.2)-1</f>
        <v>6.0471348044901507E-3</v>
      </c>
      <c r="H612" s="8">
        <f>SUM(H608:H611)</f>
        <v>550</v>
      </c>
      <c r="I612" s="8">
        <f>SUM(I608:I611)</f>
        <v>568</v>
      </c>
      <c r="J612" s="16">
        <f>((I612/H612)^0.2)-1</f>
        <v>6.4614135438942899E-3</v>
      </c>
    </row>
    <row r="613" spans="1:10" x14ac:dyDescent="0.25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 x14ac:dyDescent="0.25">
      <c r="A614" s="58" t="s">
        <v>22</v>
      </c>
      <c r="B614" s="59"/>
      <c r="C614" s="59"/>
      <c r="D614" s="59"/>
      <c r="E614" s="59"/>
      <c r="F614" s="59"/>
      <c r="G614" s="59"/>
      <c r="H614" s="59"/>
      <c r="I614" s="59"/>
      <c r="J614" s="59"/>
    </row>
    <row r="615" spans="1:10" x14ac:dyDescent="0.25">
      <c r="A615" s="6" t="s">
        <v>18</v>
      </c>
      <c r="B615" s="7">
        <v>37566</v>
      </c>
      <c r="C615" s="7">
        <v>34312</v>
      </c>
      <c r="D615" s="9">
        <f t="shared" ref="D615:D620" si="69">((C615/B615)^0.2)-1</f>
        <v>-1.795765242629288E-2</v>
      </c>
      <c r="E615" s="7">
        <v>3164</v>
      </c>
      <c r="F615" s="40">
        <v>2839</v>
      </c>
      <c r="G615" s="44">
        <v>-2.1000000000000001E-2</v>
      </c>
      <c r="H615" s="42">
        <v>167</v>
      </c>
      <c r="I615" s="8">
        <v>177</v>
      </c>
      <c r="J615" s="9">
        <f t="shared" ref="J615:J620" si="70">((I615/H615)^0.2)-1</f>
        <v>1.1699089269797014E-2</v>
      </c>
    </row>
    <row r="616" spans="1:10" x14ac:dyDescent="0.25">
      <c r="A616" s="6" t="s">
        <v>19</v>
      </c>
      <c r="B616" s="7">
        <v>34836</v>
      </c>
      <c r="C616" s="7">
        <v>34865</v>
      </c>
      <c r="D616" s="9">
        <f t="shared" si="69"/>
        <v>1.6643901793278459E-4</v>
      </c>
      <c r="E616" s="7">
        <v>3748</v>
      </c>
      <c r="F616" s="40">
        <v>1755</v>
      </c>
      <c r="G616" s="44">
        <v>-0.14099999999999999</v>
      </c>
      <c r="H616" s="42">
        <v>73</v>
      </c>
      <c r="I616" s="8">
        <v>67</v>
      </c>
      <c r="J616" s="9">
        <f t="shared" si="70"/>
        <v>-1.7007082997215428E-2</v>
      </c>
    </row>
    <row r="617" spans="1:10" x14ac:dyDescent="0.25">
      <c r="A617" s="6" t="s">
        <v>20</v>
      </c>
      <c r="B617" s="7">
        <v>4522</v>
      </c>
      <c r="C617" s="7">
        <v>4913</v>
      </c>
      <c r="D617" s="9">
        <f t="shared" si="69"/>
        <v>1.6724388452048711E-2</v>
      </c>
      <c r="E617" s="8">
        <v>601</v>
      </c>
      <c r="F617" s="41">
        <v>241</v>
      </c>
      <c r="G617" s="44">
        <v>-0.16700000000000001</v>
      </c>
      <c r="H617" s="42">
        <v>9</v>
      </c>
      <c r="I617" s="8">
        <v>9</v>
      </c>
      <c r="J617" s="11">
        <f t="shared" si="70"/>
        <v>0</v>
      </c>
    </row>
    <row r="618" spans="1:10" x14ac:dyDescent="0.25">
      <c r="A618" s="6" t="s">
        <v>21</v>
      </c>
      <c r="B618" s="7">
        <v>3829</v>
      </c>
      <c r="C618" s="7">
        <v>3112</v>
      </c>
      <c r="D618" s="9">
        <f t="shared" si="69"/>
        <v>-4.0619593934683507E-2</v>
      </c>
      <c r="E618" s="8">
        <v>528</v>
      </c>
      <c r="F618" s="41">
        <v>372</v>
      </c>
      <c r="G618" s="44">
        <v>-6.8000000000000005E-2</v>
      </c>
      <c r="H618" s="42">
        <v>98</v>
      </c>
      <c r="I618" s="8">
        <v>80</v>
      </c>
      <c r="J618" s="9">
        <f t="shared" si="70"/>
        <v>-3.9775501062129459E-2</v>
      </c>
    </row>
    <row r="619" spans="1:10" x14ac:dyDescent="0.25">
      <c r="A619" s="12" t="s">
        <v>31</v>
      </c>
      <c r="B619" s="7">
        <f>SUM(B615:B618)</f>
        <v>80753</v>
      </c>
      <c r="C619" s="7">
        <f>SUM(C615:C618)</f>
        <v>77202</v>
      </c>
      <c r="D619" s="16">
        <f t="shared" si="69"/>
        <v>-8.9536253521597109E-3</v>
      </c>
      <c r="E619" s="7">
        <f>SUM(E615:E618)</f>
        <v>8041</v>
      </c>
      <c r="F619" s="40">
        <v>5207</v>
      </c>
      <c r="G619" s="45">
        <v>-8.3000000000000004E-2</v>
      </c>
      <c r="H619" s="42">
        <f>SUM(H615:H618)</f>
        <v>347</v>
      </c>
      <c r="I619" s="8">
        <f>SUM(I615:I618)</f>
        <v>333</v>
      </c>
      <c r="J619" s="16">
        <f t="shared" si="70"/>
        <v>-8.202631307546282E-3</v>
      </c>
    </row>
    <row r="620" spans="1:10" x14ac:dyDescent="0.25">
      <c r="A620" s="20" t="s">
        <v>32</v>
      </c>
      <c r="B620" s="7">
        <f>B593+B599+B605+B612+B619</f>
        <v>456757</v>
      </c>
      <c r="C620" s="7">
        <f>C593+C599+C605++C612+C619</f>
        <v>412526</v>
      </c>
      <c r="D620" s="18">
        <f t="shared" si="69"/>
        <v>-2.0164381238035434E-2</v>
      </c>
      <c r="E620" s="7">
        <f>E593+E599+E605+E612+E619</f>
        <v>27139</v>
      </c>
      <c r="F620" s="47">
        <v>24260</v>
      </c>
      <c r="G620" s="46">
        <v>-2.1999999999999999E-2</v>
      </c>
      <c r="H620" s="43">
        <f>H593+H599+H605+H612+H619</f>
        <v>3692</v>
      </c>
      <c r="I620" s="7">
        <f>I593+I599+I605+I612+I619</f>
        <v>3568</v>
      </c>
      <c r="J620" s="18">
        <f t="shared" si="70"/>
        <v>-6.8093311063621709E-3</v>
      </c>
    </row>
    <row r="624" spans="1:10" x14ac:dyDescent="0.25">
      <c r="A624" s="56" t="s">
        <v>46</v>
      </c>
      <c r="B624" s="56"/>
      <c r="C624" s="56"/>
      <c r="D624" s="56"/>
      <c r="E624" s="56"/>
      <c r="F624" s="56"/>
      <c r="G624" s="56"/>
      <c r="H624" s="56"/>
      <c r="I624" s="56"/>
      <c r="J624" s="56"/>
    </row>
    <row r="625" spans="1:10" x14ac:dyDescent="0.25">
      <c r="A625" s="57" t="s">
        <v>3</v>
      </c>
      <c r="B625" s="56" t="s">
        <v>0</v>
      </c>
      <c r="C625" s="56"/>
      <c r="D625" s="56"/>
      <c r="E625" s="56" t="s">
        <v>1</v>
      </c>
      <c r="F625" s="56"/>
      <c r="G625" s="56"/>
      <c r="H625" s="56" t="s">
        <v>2</v>
      </c>
      <c r="I625" s="56"/>
      <c r="J625" s="56"/>
    </row>
    <row r="626" spans="1:10" ht="45" x14ac:dyDescent="0.25">
      <c r="A626" s="57"/>
      <c r="B626" s="32" t="s">
        <v>63</v>
      </c>
      <c r="C626" s="32" t="s">
        <v>62</v>
      </c>
      <c r="D626" s="32" t="s">
        <v>64</v>
      </c>
      <c r="E626" s="32" t="s">
        <v>63</v>
      </c>
      <c r="F626" s="32" t="s">
        <v>62</v>
      </c>
      <c r="G626" s="32" t="s">
        <v>64</v>
      </c>
      <c r="H626" s="32" t="s">
        <v>63</v>
      </c>
      <c r="I626" s="32" t="s">
        <v>62</v>
      </c>
      <c r="J626" s="32" t="s">
        <v>64</v>
      </c>
    </row>
    <row r="627" spans="1:10" x14ac:dyDescent="0.25">
      <c r="A627" s="58" t="s">
        <v>5</v>
      </c>
      <c r="B627" s="59"/>
      <c r="C627" s="59"/>
      <c r="D627" s="59"/>
      <c r="E627" s="59"/>
      <c r="F627" s="59"/>
      <c r="G627" s="59"/>
      <c r="H627" s="59"/>
      <c r="I627" s="59"/>
      <c r="J627" s="59"/>
    </row>
    <row r="628" spans="1:10" x14ac:dyDescent="0.25">
      <c r="A628" s="6" t="s">
        <v>6</v>
      </c>
      <c r="B628" s="2">
        <v>2902</v>
      </c>
      <c r="C628" s="2">
        <v>2808</v>
      </c>
      <c r="D628" s="3">
        <f>(C628/B628)^0.2-1</f>
        <v>-6.5638965562406781E-3</v>
      </c>
      <c r="E628">
        <v>72</v>
      </c>
      <c r="F628">
        <v>107</v>
      </c>
      <c r="G628" s="4">
        <f>((F628/E628)^0.2)-1</f>
        <v>8.2456010469547092E-2</v>
      </c>
      <c r="H628">
        <v>30</v>
      </c>
      <c r="I628">
        <v>41</v>
      </c>
      <c r="J628" s="4">
        <f>((I628/H628)^0.2)-1</f>
        <v>6.4467779836540062E-2</v>
      </c>
    </row>
    <row r="629" spans="1:10" x14ac:dyDescent="0.25">
      <c r="A629" s="12" t="s">
        <v>31</v>
      </c>
      <c r="B629" s="7">
        <f>SUM(B628:B628)</f>
        <v>2902</v>
      </c>
      <c r="C629" s="7">
        <f>SUM(C628:C628)</f>
        <v>2808</v>
      </c>
      <c r="D629" s="28">
        <f>(C629/B629)^0.2-1</f>
        <v>-6.5638965562406781E-3</v>
      </c>
      <c r="E629" s="8">
        <f>SUM(E628:E628)</f>
        <v>72</v>
      </c>
      <c r="F629" s="8">
        <f>SUM(F628:F628)</f>
        <v>107</v>
      </c>
      <c r="G629" s="16">
        <f>((F629/E629)^0.2)-1</f>
        <v>8.2456010469547092E-2</v>
      </c>
      <c r="H629" s="8">
        <f>SUM(H628:H628)</f>
        <v>30</v>
      </c>
      <c r="I629" s="8">
        <f>SUM(I628:I628)</f>
        <v>41</v>
      </c>
      <c r="J629" s="16">
        <f>((I629/H629)^0.2)-1</f>
        <v>6.4467779836540062E-2</v>
      </c>
    </row>
    <row r="630" spans="1:10" x14ac:dyDescent="0.25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 x14ac:dyDescent="0.25">
      <c r="A631" s="58" t="s">
        <v>7</v>
      </c>
      <c r="B631" s="59"/>
      <c r="C631" s="59"/>
      <c r="D631" s="59"/>
      <c r="E631" s="59"/>
      <c r="F631" s="59"/>
      <c r="G631" s="59"/>
      <c r="H631" s="59"/>
      <c r="I631" s="59"/>
      <c r="J631" s="59"/>
    </row>
    <row r="632" spans="1:10" x14ac:dyDescent="0.25">
      <c r="A632" s="6" t="s">
        <v>8</v>
      </c>
      <c r="B632" s="7">
        <v>40941</v>
      </c>
      <c r="C632" s="7">
        <v>36205</v>
      </c>
      <c r="D632" s="9">
        <f>((C632/B632)^0.2)-1</f>
        <v>-2.4287157896908274E-2</v>
      </c>
      <c r="E632" s="7">
        <v>1939</v>
      </c>
      <c r="F632" s="7">
        <v>1937</v>
      </c>
      <c r="G632" s="9">
        <f>((F632/E632)^0.2)-1</f>
        <v>-2.0637706845361148E-4</v>
      </c>
      <c r="H632" s="8">
        <v>668</v>
      </c>
      <c r="I632" s="8">
        <v>671</v>
      </c>
      <c r="J632" s="9">
        <f>((I632/H632)^0.2)-1</f>
        <v>8.9659438766465094E-4</v>
      </c>
    </row>
    <row r="633" spans="1:10" x14ac:dyDescent="0.25">
      <c r="A633" s="6" t="s">
        <v>9</v>
      </c>
      <c r="B633" s="7">
        <v>2081</v>
      </c>
      <c r="C633" s="7">
        <v>1978</v>
      </c>
      <c r="D633" s="9">
        <f>((C633/B633)^0.2)-1</f>
        <v>-1.0101100556171416E-2</v>
      </c>
      <c r="E633" s="8">
        <v>228</v>
      </c>
      <c r="F633" s="8">
        <v>247</v>
      </c>
      <c r="G633" s="9">
        <f>((F633/E633)^0.2)-1</f>
        <v>1.6137364741595661E-2</v>
      </c>
      <c r="H633" s="8">
        <v>304</v>
      </c>
      <c r="I633" s="8">
        <v>314</v>
      </c>
      <c r="J633" s="9">
        <f>((I633/H633)^0.2)-1</f>
        <v>6.4940524104875053E-3</v>
      </c>
    </row>
    <row r="634" spans="1:10" x14ac:dyDescent="0.25">
      <c r="A634" s="6" t="s">
        <v>24</v>
      </c>
      <c r="B634" s="7">
        <v>3984</v>
      </c>
      <c r="C634" s="7">
        <v>4018</v>
      </c>
      <c r="D634" s="9">
        <f>((C634/B634)^0.2)-1</f>
        <v>1.7010304478142224E-3</v>
      </c>
      <c r="E634" s="8">
        <v>221</v>
      </c>
      <c r="F634" s="8">
        <v>206</v>
      </c>
      <c r="G634" s="9">
        <f>((F634/E634)^0.2)-1</f>
        <v>-1.3958963961897219E-2</v>
      </c>
      <c r="H634" s="8">
        <v>151</v>
      </c>
      <c r="I634" s="8">
        <v>140</v>
      </c>
      <c r="J634" s="9">
        <f>((I634/H634)^0.2)-1</f>
        <v>-1.5013637261205304E-2</v>
      </c>
    </row>
    <row r="635" spans="1:10" x14ac:dyDescent="0.25">
      <c r="A635" s="12" t="s">
        <v>31</v>
      </c>
      <c r="B635" s="7">
        <f>SUM(B632:B634)</f>
        <v>47006</v>
      </c>
      <c r="C635" s="7">
        <f>SUM(C632:C634)</f>
        <v>42201</v>
      </c>
      <c r="D635" s="16">
        <f>((C635/B635)^0.2)-1</f>
        <v>-2.133537798388474E-2</v>
      </c>
      <c r="E635" s="7">
        <f>SUM(E632:E634)</f>
        <v>2388</v>
      </c>
      <c r="F635" s="7">
        <f>SUM(F632:F634)</f>
        <v>2390</v>
      </c>
      <c r="G635" s="16">
        <f>((F635/E635)^0.2)-1</f>
        <v>1.6744810048097136E-4</v>
      </c>
      <c r="H635" s="7">
        <f>SUM(H632:H634)</f>
        <v>1123</v>
      </c>
      <c r="I635" s="7">
        <f>SUM(I632:I634)</f>
        <v>1125</v>
      </c>
      <c r="J635" s="16">
        <f>((I635/H635)^0.2)-1</f>
        <v>3.5593530996069767E-4</v>
      </c>
    </row>
    <row r="636" spans="1:10" x14ac:dyDescent="0.25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 x14ac:dyDescent="0.25">
      <c r="A637" s="58" t="s">
        <v>10</v>
      </c>
      <c r="B637" s="59"/>
      <c r="C637" s="59"/>
      <c r="D637" s="59"/>
      <c r="E637" s="59"/>
      <c r="F637" s="59"/>
      <c r="G637" s="59"/>
      <c r="H637" s="59"/>
      <c r="I637" s="59"/>
      <c r="J637" s="59"/>
    </row>
    <row r="638" spans="1:10" x14ac:dyDescent="0.25">
      <c r="A638" s="6" t="s">
        <v>11</v>
      </c>
      <c r="B638" s="7">
        <v>126536</v>
      </c>
      <c r="C638" s="7">
        <v>115926</v>
      </c>
      <c r="D638" s="9">
        <f>((C638/B638)^0.2)-1</f>
        <v>-1.7362463946546169E-2</v>
      </c>
      <c r="E638" s="7">
        <v>5140</v>
      </c>
      <c r="F638" s="7">
        <v>5143</v>
      </c>
      <c r="G638" s="9">
        <f>((F638/E638)^0.2)-1</f>
        <v>1.1670427455512389E-4</v>
      </c>
      <c r="H638" s="8">
        <v>825</v>
      </c>
      <c r="I638" s="8">
        <v>842</v>
      </c>
      <c r="J638" s="9">
        <f>((I638/H638)^0.2)-1</f>
        <v>4.0876573556165585E-3</v>
      </c>
    </row>
    <row r="639" spans="1:10" x14ac:dyDescent="0.25">
      <c r="A639" s="6" t="s">
        <v>23</v>
      </c>
      <c r="B639" s="7">
        <v>1165</v>
      </c>
      <c r="C639" s="7">
        <v>1287</v>
      </c>
      <c r="D639" s="9">
        <f>((C639/B639)^0.2)-1</f>
        <v>2.0118266699395759E-2</v>
      </c>
      <c r="E639" s="8">
        <v>167</v>
      </c>
      <c r="F639" s="8">
        <v>178</v>
      </c>
      <c r="G639" s="9">
        <f>((F639/E639)^0.2)-1</f>
        <v>1.2839677386611736E-2</v>
      </c>
      <c r="H639" s="8">
        <v>160</v>
      </c>
      <c r="I639" s="8">
        <v>161</v>
      </c>
      <c r="J639" s="9">
        <f>((I639/H639)^0.2)-1</f>
        <v>1.2468866677228796E-3</v>
      </c>
    </row>
    <row r="640" spans="1:10" x14ac:dyDescent="0.25">
      <c r="A640" s="6" t="s">
        <v>27</v>
      </c>
      <c r="B640" s="7">
        <v>11589</v>
      </c>
      <c r="C640" s="7">
        <v>10683</v>
      </c>
      <c r="D640" s="9">
        <f>((C640/B640)^0.2)-1</f>
        <v>-1.614872424424052E-2</v>
      </c>
      <c r="E640" s="8">
        <v>525</v>
      </c>
      <c r="F640" s="8">
        <v>494</v>
      </c>
      <c r="G640" s="9">
        <f>((F640/E640)^0.2)-1</f>
        <v>-1.2098763295654069E-2</v>
      </c>
      <c r="H640" s="8">
        <v>198</v>
      </c>
      <c r="I640" s="8">
        <v>194</v>
      </c>
      <c r="J640" s="9">
        <f>((I640/H640)^0.2)-1</f>
        <v>-4.0734552081861386E-3</v>
      </c>
    </row>
    <row r="641" spans="1:10" x14ac:dyDescent="0.25">
      <c r="A641" s="12" t="s">
        <v>31</v>
      </c>
      <c r="B641" s="7">
        <f>SUM(B638:B640)</f>
        <v>139290</v>
      </c>
      <c r="C641" s="7">
        <f>SUM(C638:C640)</f>
        <v>127896</v>
      </c>
      <c r="D641" s="16">
        <f>((C641/B641)^0.2)-1</f>
        <v>-1.6923296046299718E-2</v>
      </c>
      <c r="E641" s="7">
        <f>SUM(E638:E640)</f>
        <v>5832</v>
      </c>
      <c r="F641" s="7">
        <f>SUM(F638:F640)</f>
        <v>5815</v>
      </c>
      <c r="G641" s="16">
        <f>((F641/E641)^0.2)-1</f>
        <v>-5.8367134471726256E-4</v>
      </c>
      <c r="H641" s="7">
        <f>SUM(H638:H640)</f>
        <v>1183</v>
      </c>
      <c r="I641" s="7">
        <f>SUM(I638:I640)</f>
        <v>1197</v>
      </c>
      <c r="J641" s="16">
        <f>((I641/H641)^0.2)-1</f>
        <v>2.3557387183286149E-3</v>
      </c>
    </row>
    <row r="642" spans="1:10" x14ac:dyDescent="0.25">
      <c r="A642" s="48"/>
      <c r="B642" s="48"/>
      <c r="C642" s="48"/>
      <c r="D642" s="48"/>
      <c r="E642" s="48"/>
      <c r="F642" s="48"/>
      <c r="G642" s="48"/>
      <c r="H642" s="48"/>
      <c r="I642" s="48"/>
      <c r="J642" s="48"/>
    </row>
    <row r="643" spans="1:10" x14ac:dyDescent="0.25">
      <c r="A643" s="58" t="s">
        <v>13</v>
      </c>
      <c r="B643" s="59"/>
      <c r="C643" s="59"/>
      <c r="D643" s="59"/>
      <c r="E643" s="59"/>
      <c r="F643" s="59"/>
      <c r="G643" s="59"/>
      <c r="H643" s="59"/>
      <c r="I643" s="59"/>
      <c r="J643" s="59"/>
    </row>
    <row r="644" spans="1:10" x14ac:dyDescent="0.25">
      <c r="A644" s="6" t="s">
        <v>14</v>
      </c>
      <c r="B644" s="7">
        <v>29532</v>
      </c>
      <c r="C644" s="7">
        <v>30475</v>
      </c>
      <c r="D644" s="9">
        <f>((C644/B644)^0.2)-1</f>
        <v>6.3062520374790321E-3</v>
      </c>
      <c r="E644" s="7">
        <v>2412</v>
      </c>
      <c r="F644" s="7">
        <v>2708</v>
      </c>
      <c r="G644" s="9">
        <f>((F644/E644)^0.2)-1</f>
        <v>2.3420875370716132E-2</v>
      </c>
      <c r="H644" s="8">
        <v>145</v>
      </c>
      <c r="I644" s="8">
        <v>149</v>
      </c>
      <c r="J644" s="9">
        <f>((I644/H644)^0.2)-1</f>
        <v>5.4573500825749743E-3</v>
      </c>
    </row>
    <row r="645" spans="1:10" x14ac:dyDescent="0.25">
      <c r="A645" s="6" t="s">
        <v>15</v>
      </c>
      <c r="B645" s="7">
        <v>20778</v>
      </c>
      <c r="C645" s="7">
        <v>20595</v>
      </c>
      <c r="D645" s="9">
        <f>((C645/B645)^0.2)-1</f>
        <v>-1.7677170964798261E-3</v>
      </c>
      <c r="E645" s="7">
        <v>1680</v>
      </c>
      <c r="F645" s="7">
        <v>1977</v>
      </c>
      <c r="G645" s="9">
        <f>((F645/E645)^0.2)-1</f>
        <v>3.3093139496393587E-2</v>
      </c>
      <c r="H645" s="8">
        <v>93</v>
      </c>
      <c r="I645" s="8">
        <v>94</v>
      </c>
      <c r="J645" s="9">
        <f>((I645/H645)^0.2)-1</f>
        <v>2.1413472396423217E-3</v>
      </c>
    </row>
    <row r="646" spans="1:10" x14ac:dyDescent="0.25">
      <c r="A646" s="6" t="s">
        <v>16</v>
      </c>
      <c r="B646" s="7">
        <v>11548</v>
      </c>
      <c r="C646" s="7">
        <v>12625</v>
      </c>
      <c r="D646" s="9">
        <f>((C646/B646)^0.2)-1</f>
        <v>1.7993306207612081E-2</v>
      </c>
      <c r="E646" s="8">
        <v>891</v>
      </c>
      <c r="F646" s="8">
        <v>876</v>
      </c>
      <c r="G646" s="9">
        <f>((F646/E646)^0.2)-1</f>
        <v>-3.3899085487736347E-3</v>
      </c>
      <c r="H646" s="8">
        <v>293</v>
      </c>
      <c r="I646" s="8">
        <v>299</v>
      </c>
      <c r="J646" s="9">
        <f>((I646/H646)^0.2)-1</f>
        <v>4.0624222320322367E-3</v>
      </c>
    </row>
    <row r="647" spans="1:10" x14ac:dyDescent="0.25">
      <c r="A647" s="6" t="s">
        <v>17</v>
      </c>
      <c r="B647" s="8">
        <v>847</v>
      </c>
      <c r="C647" s="7">
        <v>1344</v>
      </c>
      <c r="D647" s="9">
        <f>((C647/B647)^0.2)-1</f>
        <v>9.6738708163631726E-2</v>
      </c>
      <c r="E647" s="8">
        <v>93</v>
      </c>
      <c r="F647" s="8">
        <v>140</v>
      </c>
      <c r="G647" s="9">
        <f>((F647/E647)^0.2)-1</f>
        <v>8.5248058157014306E-2</v>
      </c>
      <c r="H647" s="8">
        <v>81</v>
      </c>
      <c r="I647" s="8">
        <v>113</v>
      </c>
      <c r="J647" s="9">
        <f>((I647/H647)^0.2)-1</f>
        <v>6.8854733588882722E-2</v>
      </c>
    </row>
    <row r="648" spans="1:10" x14ac:dyDescent="0.25">
      <c r="A648" s="12" t="s">
        <v>31</v>
      </c>
      <c r="B648" s="7">
        <f>SUM(B644:B647)</f>
        <v>62705</v>
      </c>
      <c r="C648" s="7">
        <f>SUM(C644:C647)</f>
        <v>65039</v>
      </c>
      <c r="D648" s="16">
        <f>((C648/B648)^0.2)-1</f>
        <v>7.3359573956410795E-3</v>
      </c>
      <c r="E648" s="7">
        <f>SUM(E644:E647)</f>
        <v>5076</v>
      </c>
      <c r="F648" s="7">
        <f>SUM(F644:F647)</f>
        <v>5701</v>
      </c>
      <c r="G648" s="16">
        <f>((F648/E648)^0.2)-1</f>
        <v>2.3495377393418559E-2</v>
      </c>
      <c r="H648" s="8">
        <f>SUM(H644:H647)</f>
        <v>612</v>
      </c>
      <c r="I648" s="8">
        <f>SUM(I644:I647)</f>
        <v>655</v>
      </c>
      <c r="J648" s="16">
        <f>((I648/H648)^0.2)-1</f>
        <v>1.3673225716853032E-2</v>
      </c>
    </row>
    <row r="649" spans="1:10" x14ac:dyDescent="0.25">
      <c r="A649" s="48"/>
      <c r="B649" s="48"/>
      <c r="C649" s="48"/>
      <c r="D649" s="48"/>
      <c r="E649" s="48"/>
      <c r="F649" s="48"/>
      <c r="G649" s="48"/>
      <c r="H649" s="48"/>
      <c r="I649" s="48"/>
      <c r="J649" s="48"/>
    </row>
    <row r="650" spans="1:10" x14ac:dyDescent="0.25">
      <c r="A650" s="58" t="s">
        <v>22</v>
      </c>
      <c r="B650" s="59"/>
      <c r="C650" s="59"/>
      <c r="D650" s="59"/>
      <c r="E650" s="59"/>
      <c r="F650" s="59"/>
      <c r="G650" s="59"/>
      <c r="H650" s="59"/>
      <c r="I650" s="59"/>
      <c r="J650" s="59"/>
    </row>
    <row r="651" spans="1:10" x14ac:dyDescent="0.25">
      <c r="A651" s="6" t="s">
        <v>18</v>
      </c>
      <c r="B651" s="7">
        <v>27929</v>
      </c>
      <c r="C651" s="7">
        <v>30730</v>
      </c>
      <c r="D651" s="9">
        <f t="shared" ref="D651:D656" si="71">((C651/B651)^0.2)-1</f>
        <v>1.9298616741593611E-2</v>
      </c>
      <c r="E651" s="7">
        <v>2428</v>
      </c>
      <c r="F651" s="7">
        <v>1996</v>
      </c>
      <c r="G651" s="9">
        <f t="shared" ref="G651:G656" si="72">((F651/E651)^0.2)-1</f>
        <v>-3.8426755051946371E-2</v>
      </c>
      <c r="H651" s="8">
        <v>229</v>
      </c>
      <c r="I651" s="8">
        <v>218</v>
      </c>
      <c r="J651" s="9">
        <f t="shared" ref="J651:J656" si="73">((I651/H651)^0.2)-1</f>
        <v>-9.7970809833507477E-3</v>
      </c>
    </row>
    <row r="652" spans="1:10" x14ac:dyDescent="0.25">
      <c r="A652" s="6" t="s">
        <v>19</v>
      </c>
      <c r="B652" s="7">
        <v>19550</v>
      </c>
      <c r="C652" s="7">
        <v>19715</v>
      </c>
      <c r="D652" s="9">
        <f t="shared" si="71"/>
        <v>1.6823096774964963E-3</v>
      </c>
      <c r="E652" s="7">
        <v>2155</v>
      </c>
      <c r="F652" s="7">
        <v>2412</v>
      </c>
      <c r="G652" s="9">
        <f t="shared" si="72"/>
        <v>2.2788899230286042E-2</v>
      </c>
      <c r="H652" s="8">
        <v>44</v>
      </c>
      <c r="I652" s="8">
        <v>44</v>
      </c>
      <c r="J652" s="9">
        <f t="shared" si="73"/>
        <v>0</v>
      </c>
    </row>
    <row r="653" spans="1:10" x14ac:dyDescent="0.25">
      <c r="A653" s="6" t="s">
        <v>20</v>
      </c>
      <c r="B653" s="7">
        <v>2934</v>
      </c>
      <c r="C653" s="7">
        <v>3382</v>
      </c>
      <c r="D653" s="9">
        <f t="shared" si="71"/>
        <v>2.8827818767922064E-2</v>
      </c>
      <c r="E653" s="8">
        <v>288</v>
      </c>
      <c r="F653" s="8">
        <v>333</v>
      </c>
      <c r="G653" s="9">
        <f t="shared" si="72"/>
        <v>2.9462068239258565E-2</v>
      </c>
      <c r="H653" s="8">
        <v>5</v>
      </c>
      <c r="I653" s="8">
        <v>7</v>
      </c>
      <c r="J653" s="9">
        <f t="shared" si="73"/>
        <v>6.9610375725068785E-2</v>
      </c>
    </row>
    <row r="654" spans="1:10" x14ac:dyDescent="0.25">
      <c r="A654" s="6" t="s">
        <v>21</v>
      </c>
      <c r="B654" s="7">
        <v>1314</v>
      </c>
      <c r="C654" s="8">
        <v>496</v>
      </c>
      <c r="D654" s="9">
        <f t="shared" si="71"/>
        <v>-0.1770427752670839</v>
      </c>
      <c r="E654" s="8">
        <v>281</v>
      </c>
      <c r="F654" s="8">
        <v>179</v>
      </c>
      <c r="G654" s="9">
        <f t="shared" si="72"/>
        <v>-8.6245892483903575E-2</v>
      </c>
      <c r="H654" s="8">
        <v>48</v>
      </c>
      <c r="I654" s="8">
        <v>26</v>
      </c>
      <c r="J654" s="9">
        <f t="shared" si="73"/>
        <v>-0.11540104473796475</v>
      </c>
    </row>
    <row r="655" spans="1:10" x14ac:dyDescent="0.25">
      <c r="A655" s="12" t="s">
        <v>31</v>
      </c>
      <c r="B655" s="7">
        <f>SUM(B651:B654)</f>
        <v>51727</v>
      </c>
      <c r="C655" s="7">
        <f>SUM(C651:C654)</f>
        <v>54323</v>
      </c>
      <c r="D655" s="16">
        <f t="shared" si="71"/>
        <v>9.8416781098042971E-3</v>
      </c>
      <c r="E655" s="7">
        <f>SUM(E651:E654)</f>
        <v>5152</v>
      </c>
      <c r="F655" s="7">
        <f>SUM(F651:F654)</f>
        <v>4920</v>
      </c>
      <c r="G655" s="16">
        <f t="shared" si="72"/>
        <v>-9.1729609890006669E-3</v>
      </c>
      <c r="H655" s="8">
        <f>SUM(H651:H654)</f>
        <v>326</v>
      </c>
      <c r="I655" s="8">
        <f>SUM(I651:I654)</f>
        <v>295</v>
      </c>
      <c r="J655" s="16">
        <f t="shared" si="73"/>
        <v>-1.9786040381010839E-2</v>
      </c>
    </row>
    <row r="656" spans="1:10" x14ac:dyDescent="0.25">
      <c r="A656" s="20" t="s">
        <v>32</v>
      </c>
      <c r="B656" s="7">
        <f>B629+B635+B641+B648+B655</f>
        <v>303630</v>
      </c>
      <c r="C656" s="7">
        <f>C629+C635+C641++C648+C655</f>
        <v>292267</v>
      </c>
      <c r="D656" s="18">
        <f t="shared" si="71"/>
        <v>-7.5993948363842767E-3</v>
      </c>
      <c r="E656" s="7">
        <f>E629+E635+E641+E648+E655</f>
        <v>18520</v>
      </c>
      <c r="F656" s="7">
        <f>F629+F635+F641+F648+F655</f>
        <v>18933</v>
      </c>
      <c r="G656" s="18">
        <f t="shared" si="72"/>
        <v>4.420783369448289E-3</v>
      </c>
      <c r="H656" s="7">
        <f>H629+H635+H641+H648+H655</f>
        <v>3274</v>
      </c>
      <c r="I656" s="7">
        <f>I629+I635+I641+I648+I655</f>
        <v>3313</v>
      </c>
      <c r="J656" s="18">
        <f t="shared" si="73"/>
        <v>2.371135579887218E-3</v>
      </c>
    </row>
    <row r="660" spans="1:10" x14ac:dyDescent="0.25">
      <c r="A660" s="56" t="s">
        <v>47</v>
      </c>
      <c r="B660" s="56"/>
      <c r="C660" s="56"/>
      <c r="D660" s="56"/>
      <c r="E660" s="56"/>
      <c r="F660" s="56"/>
      <c r="G660" s="56"/>
      <c r="H660" s="56"/>
      <c r="I660" s="56"/>
      <c r="J660" s="56"/>
    </row>
    <row r="661" spans="1:10" x14ac:dyDescent="0.25">
      <c r="A661" s="57" t="s">
        <v>3</v>
      </c>
      <c r="B661" s="56" t="s">
        <v>0</v>
      </c>
      <c r="C661" s="56"/>
      <c r="D661" s="56"/>
      <c r="E661" s="56" t="s">
        <v>1</v>
      </c>
      <c r="F661" s="56"/>
      <c r="G661" s="56"/>
      <c r="H661" s="56" t="s">
        <v>2</v>
      </c>
      <c r="I661" s="56"/>
      <c r="J661" s="56"/>
    </row>
    <row r="662" spans="1:10" ht="45" x14ac:dyDescent="0.25">
      <c r="A662" s="57"/>
      <c r="B662" s="32" t="s">
        <v>63</v>
      </c>
      <c r="C662" s="32" t="s">
        <v>62</v>
      </c>
      <c r="D662" s="32" t="s">
        <v>64</v>
      </c>
      <c r="E662" s="32" t="s">
        <v>63</v>
      </c>
      <c r="F662" s="32" t="s">
        <v>62</v>
      </c>
      <c r="G662" s="32" t="s">
        <v>64</v>
      </c>
      <c r="H662" s="32" t="s">
        <v>63</v>
      </c>
      <c r="I662" s="32" t="s">
        <v>62</v>
      </c>
      <c r="J662" s="32" t="s">
        <v>64</v>
      </c>
    </row>
    <row r="663" spans="1:10" x14ac:dyDescent="0.25">
      <c r="A663" s="58" t="s">
        <v>5</v>
      </c>
      <c r="B663" s="59"/>
      <c r="C663" s="59"/>
      <c r="D663" s="59"/>
      <c r="E663" s="59"/>
      <c r="F663" s="59"/>
      <c r="G663" s="59"/>
      <c r="H663" s="59"/>
      <c r="I663" s="59"/>
      <c r="J663" s="59"/>
    </row>
    <row r="664" spans="1:10" x14ac:dyDescent="0.25">
      <c r="A664" s="6" t="s">
        <v>6</v>
      </c>
      <c r="B664" s="7">
        <v>10885</v>
      </c>
      <c r="C664" s="7">
        <v>9879</v>
      </c>
      <c r="D664" s="13">
        <f>(C664/B664)^0.2-1</f>
        <v>-1.9208009890824163E-2</v>
      </c>
      <c r="E664" s="8">
        <v>296</v>
      </c>
      <c r="F664" s="8">
        <v>280</v>
      </c>
      <c r="G664" s="9">
        <f>((F664/E664)^0.2)-1</f>
        <v>-1.1052438229725237E-2</v>
      </c>
      <c r="H664" s="8">
        <v>128</v>
      </c>
      <c r="I664" s="8">
        <v>128</v>
      </c>
      <c r="J664" s="9">
        <f>((I664/H664)^0.2)-1</f>
        <v>0</v>
      </c>
    </row>
    <row r="665" spans="1:10" x14ac:dyDescent="0.25">
      <c r="A665" s="12" t="s">
        <v>31</v>
      </c>
      <c r="B665" s="7">
        <f>SUM(B664:B664)</f>
        <v>10885</v>
      </c>
      <c r="C665" s="7">
        <f>SUM(C664:C664)</f>
        <v>9879</v>
      </c>
      <c r="D665" s="28">
        <f>(C665/B665)^0.2-1</f>
        <v>-1.9208009890824163E-2</v>
      </c>
      <c r="E665" s="8">
        <f>SUM(E664:E664)</f>
        <v>296</v>
      </c>
      <c r="F665" s="8">
        <f>SUM(F664:F664)</f>
        <v>280</v>
      </c>
      <c r="G665" s="16">
        <f>((F665/E665)^0.2)-1</f>
        <v>-1.1052438229725237E-2</v>
      </c>
      <c r="H665" s="8">
        <f>SUM(H664:H664)</f>
        <v>128</v>
      </c>
      <c r="I665" s="8">
        <f>SUM(I664:I664)</f>
        <v>128</v>
      </c>
      <c r="J665" s="16">
        <f>((I665/H665)^0.2)-1</f>
        <v>0</v>
      </c>
    </row>
    <row r="666" spans="1:10" x14ac:dyDescent="0.25">
      <c r="A666" s="48"/>
      <c r="B666" s="48"/>
      <c r="C666" s="48"/>
      <c r="D666" s="48"/>
      <c r="E666" s="48"/>
      <c r="F666" s="48"/>
      <c r="G666" s="48"/>
      <c r="H666" s="48"/>
      <c r="I666" s="48"/>
      <c r="J666" s="48"/>
    </row>
    <row r="667" spans="1:10" x14ac:dyDescent="0.25">
      <c r="A667" s="58" t="s">
        <v>7</v>
      </c>
      <c r="B667" s="59"/>
      <c r="C667" s="59"/>
      <c r="D667" s="59"/>
      <c r="E667" s="59"/>
      <c r="F667" s="59"/>
      <c r="G667" s="59"/>
      <c r="H667" s="59"/>
      <c r="I667" s="59"/>
      <c r="J667" s="59"/>
    </row>
    <row r="668" spans="1:10" x14ac:dyDescent="0.25">
      <c r="A668" s="6" t="s">
        <v>8</v>
      </c>
      <c r="B668" s="7">
        <v>206562</v>
      </c>
      <c r="C668" s="7">
        <v>184059</v>
      </c>
      <c r="D668" s="9">
        <f>((C668/B668)^0.2)-1</f>
        <v>-2.280479864421614E-2</v>
      </c>
      <c r="E668" s="7">
        <v>9706</v>
      </c>
      <c r="F668" s="7">
        <v>9274</v>
      </c>
      <c r="G668" s="9">
        <f>((F668/E668)^0.2)-1</f>
        <v>-9.0645599124378196E-3</v>
      </c>
      <c r="H668" s="7">
        <v>2388</v>
      </c>
      <c r="I668" s="7">
        <v>2247</v>
      </c>
      <c r="J668" s="9">
        <f>((I668/H668)^0.2)-1</f>
        <v>-1.2098260833835028E-2</v>
      </c>
    </row>
    <row r="669" spans="1:10" x14ac:dyDescent="0.25">
      <c r="A669" s="6" t="s">
        <v>9</v>
      </c>
      <c r="B669" s="7">
        <v>2716</v>
      </c>
      <c r="C669" s="7">
        <v>2342</v>
      </c>
      <c r="D669" s="9">
        <f>((C669/B669)^0.2)-1</f>
        <v>-2.9196295201209699E-2</v>
      </c>
      <c r="E669" s="8">
        <v>401</v>
      </c>
      <c r="F669" s="8">
        <v>361</v>
      </c>
      <c r="G669" s="9">
        <f>((F669/E669)^0.2)-1</f>
        <v>-2.0797382174493229E-2</v>
      </c>
      <c r="H669" s="8">
        <v>442</v>
      </c>
      <c r="I669" s="8">
        <v>422</v>
      </c>
      <c r="J669" s="9">
        <f>((I669/H669)^0.2)-1</f>
        <v>-9.2181634182951777E-3</v>
      </c>
    </row>
    <row r="670" spans="1:10" x14ac:dyDescent="0.25">
      <c r="A670" s="12" t="s">
        <v>31</v>
      </c>
      <c r="B670" s="7">
        <f>SUM(B668:B669)</f>
        <v>209278</v>
      </c>
      <c r="C670" s="7">
        <f>SUM(C668:C669)</f>
        <v>186401</v>
      </c>
      <c r="D670" s="16">
        <f>((C670/B670)^0.2)-1</f>
        <v>-2.2886682904907807E-2</v>
      </c>
      <c r="E670" s="7">
        <f>SUM(E668:E669)</f>
        <v>10107</v>
      </c>
      <c r="F670" s="7">
        <f>SUM(F668:F669)</f>
        <v>9635</v>
      </c>
      <c r="G670" s="16">
        <f>((F670/E670)^0.2)-1</f>
        <v>-9.5195893226779349E-3</v>
      </c>
      <c r="H670" s="7">
        <f>SUM(H668:H669)</f>
        <v>2830</v>
      </c>
      <c r="I670" s="7">
        <f>SUM(I668:I669)</f>
        <v>2669</v>
      </c>
      <c r="J670" s="16">
        <f>((I670/H670)^0.2)-1</f>
        <v>-1.164621984296843E-2</v>
      </c>
    </row>
    <row r="671" spans="1:10" x14ac:dyDescent="0.25">
      <c r="A671" s="48"/>
      <c r="B671" s="48"/>
      <c r="C671" s="48"/>
      <c r="D671" s="48"/>
      <c r="E671" s="48"/>
      <c r="F671" s="48"/>
      <c r="G671" s="48"/>
      <c r="H671" s="48"/>
      <c r="I671" s="48"/>
      <c r="J671" s="48"/>
    </row>
    <row r="672" spans="1:10" x14ac:dyDescent="0.25">
      <c r="A672" s="58" t="s">
        <v>10</v>
      </c>
      <c r="B672" s="59"/>
      <c r="C672" s="59"/>
      <c r="D672" s="59"/>
      <c r="E672" s="59"/>
      <c r="F672" s="59"/>
      <c r="G672" s="59"/>
      <c r="H672" s="59"/>
      <c r="I672" s="59"/>
      <c r="J672" s="59"/>
    </row>
    <row r="673" spans="1:10" x14ac:dyDescent="0.25">
      <c r="A673" s="6" t="s">
        <v>11</v>
      </c>
      <c r="B673" s="7">
        <v>580442</v>
      </c>
      <c r="C673" s="7">
        <v>578488</v>
      </c>
      <c r="D673" s="9">
        <f>((C673/B673)^0.2)-1</f>
        <v>-6.7418846514344377E-4</v>
      </c>
      <c r="E673" s="7">
        <v>22800</v>
      </c>
      <c r="F673" s="7">
        <v>22550</v>
      </c>
      <c r="G673" s="9">
        <f>((F673/E673)^0.2)-1</f>
        <v>-2.2026645685999657E-3</v>
      </c>
      <c r="H673" s="7">
        <v>2638</v>
      </c>
      <c r="I673" s="7">
        <v>2595</v>
      </c>
      <c r="J673" s="9">
        <f>((I673/H673)^0.2)-1</f>
        <v>-3.281511568514639E-3</v>
      </c>
    </row>
    <row r="674" spans="1:10" x14ac:dyDescent="0.25">
      <c r="A674" s="6" t="s">
        <v>23</v>
      </c>
      <c r="B674" s="8">
        <v>526</v>
      </c>
      <c r="C674" s="8">
        <v>544</v>
      </c>
      <c r="D674" s="9">
        <f>((C674/B674)^0.2)-1</f>
        <v>6.7523015078516657E-3</v>
      </c>
      <c r="E674" s="8">
        <v>107</v>
      </c>
      <c r="F674" s="8">
        <v>104</v>
      </c>
      <c r="G674" s="9">
        <f>((F674/E674)^0.2)-1</f>
        <v>-5.6714433615395743E-3</v>
      </c>
      <c r="H674" s="8">
        <v>105</v>
      </c>
      <c r="I674" s="8">
        <v>101</v>
      </c>
      <c r="J674" s="9">
        <f>((I674/H674)^0.2)-1</f>
        <v>-7.7378739802784757E-3</v>
      </c>
    </row>
    <row r="675" spans="1:10" x14ac:dyDescent="0.25">
      <c r="A675" s="12" t="s">
        <v>31</v>
      </c>
      <c r="B675" s="7">
        <f>SUM(B673:B674)</f>
        <v>580968</v>
      </c>
      <c r="C675" s="7">
        <f>SUM(C673:C674)</f>
        <v>579032</v>
      </c>
      <c r="D675" s="16">
        <f>((C675/B675)^0.2)-1</f>
        <v>-6.6736404023293172E-4</v>
      </c>
      <c r="E675" s="7">
        <f>SUM(E673:E674)</f>
        <v>22907</v>
      </c>
      <c r="F675" s="7">
        <f>SUM(F673:F674)</f>
        <v>22654</v>
      </c>
      <c r="G675" s="16">
        <f>((F675/E675)^0.2)-1</f>
        <v>-2.2187557001980274E-3</v>
      </c>
      <c r="H675" s="7">
        <f>SUM(H673:H674)</f>
        <v>2743</v>
      </c>
      <c r="I675" s="7">
        <f>SUM(I673:I674)</f>
        <v>2696</v>
      </c>
      <c r="J675" s="16">
        <f>((I675/H675)^0.2)-1</f>
        <v>-3.4506366036008984E-3</v>
      </c>
    </row>
    <row r="676" spans="1:10" x14ac:dyDescent="0.25">
      <c r="A676" s="48"/>
      <c r="B676" s="48"/>
      <c r="C676" s="48"/>
      <c r="D676" s="48"/>
      <c r="E676" s="48"/>
      <c r="F676" s="48"/>
      <c r="G676" s="48"/>
      <c r="H676" s="48"/>
      <c r="I676" s="48"/>
      <c r="J676" s="48"/>
    </row>
    <row r="677" spans="1:10" x14ac:dyDescent="0.25">
      <c r="A677" s="58" t="s">
        <v>13</v>
      </c>
      <c r="B677" s="59"/>
      <c r="C677" s="59"/>
      <c r="D677" s="59"/>
      <c r="E677" s="59"/>
      <c r="F677" s="59"/>
      <c r="G677" s="59"/>
      <c r="H677" s="59"/>
      <c r="I677" s="59"/>
      <c r="J677" s="59"/>
    </row>
    <row r="678" spans="1:10" x14ac:dyDescent="0.25">
      <c r="A678" s="6" t="s">
        <v>14</v>
      </c>
      <c r="B678" s="7">
        <v>174248</v>
      </c>
      <c r="C678" s="7">
        <v>182793</v>
      </c>
      <c r="D678" s="9">
        <f t="shared" ref="D678:D683" si="74">((C678/B678)^0.2)-1</f>
        <v>9.6209452240363369E-3</v>
      </c>
      <c r="E678" s="7">
        <v>11020</v>
      </c>
      <c r="F678" s="7">
        <v>10955</v>
      </c>
      <c r="G678" s="9">
        <f t="shared" ref="G678:G683" si="75">((F678/E678)^0.2)-1</f>
        <v>-1.1824664703828924E-3</v>
      </c>
      <c r="H678" s="8">
        <v>697</v>
      </c>
      <c r="I678" s="8">
        <v>708</v>
      </c>
      <c r="J678" s="9">
        <f t="shared" ref="J678:J683" si="76">((I678/H678)^0.2)-1</f>
        <v>3.1366455969012996E-3</v>
      </c>
    </row>
    <row r="679" spans="1:10" x14ac:dyDescent="0.25">
      <c r="A679" s="6" t="s">
        <v>28</v>
      </c>
      <c r="B679" s="7">
        <v>2850</v>
      </c>
      <c r="C679" s="7">
        <v>2983</v>
      </c>
      <c r="D679" s="9">
        <f t="shared" si="74"/>
        <v>9.1638354267209454E-3</v>
      </c>
      <c r="E679" s="8">
        <v>404</v>
      </c>
      <c r="F679" s="8">
        <v>317</v>
      </c>
      <c r="G679" s="9">
        <f t="shared" si="75"/>
        <v>-4.7345157431227913E-2</v>
      </c>
      <c r="H679" s="8">
        <v>63</v>
      </c>
      <c r="I679" s="8">
        <v>53</v>
      </c>
      <c r="J679" s="9">
        <f t="shared" si="76"/>
        <v>-3.397789554022379E-2</v>
      </c>
    </row>
    <row r="680" spans="1:10" x14ac:dyDescent="0.25">
      <c r="A680" s="6" t="s">
        <v>15</v>
      </c>
      <c r="B680" s="7">
        <v>90796</v>
      </c>
      <c r="C680" s="7">
        <v>91272</v>
      </c>
      <c r="D680" s="9">
        <f t="shared" si="74"/>
        <v>1.0463125075297341E-3</v>
      </c>
      <c r="E680" s="7">
        <v>5017</v>
      </c>
      <c r="F680" s="7">
        <v>5187</v>
      </c>
      <c r="G680" s="9">
        <f t="shared" si="75"/>
        <v>6.6869283070307706E-3</v>
      </c>
      <c r="H680" s="8">
        <v>213</v>
      </c>
      <c r="I680" s="8">
        <v>216</v>
      </c>
      <c r="J680" s="9">
        <f t="shared" si="76"/>
        <v>2.801164344682805E-3</v>
      </c>
    </row>
    <row r="681" spans="1:10" x14ac:dyDescent="0.25">
      <c r="A681" s="6" t="s">
        <v>16</v>
      </c>
      <c r="B681" s="7">
        <v>3115</v>
      </c>
      <c r="C681" s="7">
        <v>3781</v>
      </c>
      <c r="D681" s="9">
        <f t="shared" si="74"/>
        <v>3.9512522118976046E-2</v>
      </c>
      <c r="E681" s="8">
        <v>280</v>
      </c>
      <c r="F681" s="8">
        <v>296</v>
      </c>
      <c r="G681" s="9">
        <f t="shared" si="75"/>
        <v>1.1175959835464599E-2</v>
      </c>
      <c r="H681" s="8">
        <v>94</v>
      </c>
      <c r="I681" s="8">
        <v>97</v>
      </c>
      <c r="J681" s="9">
        <f t="shared" si="76"/>
        <v>6.3030202021816528E-3</v>
      </c>
    </row>
    <row r="682" spans="1:10" x14ac:dyDescent="0.25">
      <c r="A682" s="6" t="s">
        <v>17</v>
      </c>
      <c r="B682" s="8">
        <v>690</v>
      </c>
      <c r="C682" s="8">
        <v>753</v>
      </c>
      <c r="D682" s="9">
        <f t="shared" si="74"/>
        <v>1.7628302330482404E-2</v>
      </c>
      <c r="E682" s="8">
        <v>102</v>
      </c>
      <c r="F682" s="8">
        <v>146</v>
      </c>
      <c r="G682" s="9">
        <f t="shared" si="75"/>
        <v>7.4361747160983205E-2</v>
      </c>
      <c r="H682" s="8">
        <v>98</v>
      </c>
      <c r="I682" s="8">
        <v>137</v>
      </c>
      <c r="J682" s="9">
        <f t="shared" si="76"/>
        <v>6.929835397542039E-2</v>
      </c>
    </row>
    <row r="683" spans="1:10" x14ac:dyDescent="0.25">
      <c r="A683" s="12" t="s">
        <v>31</v>
      </c>
      <c r="B683" s="7">
        <f>SUM(B678:B682)</f>
        <v>271699</v>
      </c>
      <c r="C683" s="7">
        <f>SUM(C678:C682)</f>
        <v>281582</v>
      </c>
      <c r="D683" s="16">
        <f t="shared" si="74"/>
        <v>7.1713651371134723E-3</v>
      </c>
      <c r="E683" s="7">
        <f>SUM(E678:E682)</f>
        <v>16823</v>
      </c>
      <c r="F683" s="7">
        <f>SUM(F678:F682)</f>
        <v>16901</v>
      </c>
      <c r="G683" s="16">
        <f t="shared" si="75"/>
        <v>9.2558689923061266E-4</v>
      </c>
      <c r="H683" s="8">
        <f>SUM(H678:H682)</f>
        <v>1165</v>
      </c>
      <c r="I683" s="8">
        <f>SUM(I678:I682)</f>
        <v>1211</v>
      </c>
      <c r="J683" s="16">
        <f t="shared" si="76"/>
        <v>7.7751461910893216E-3</v>
      </c>
    </row>
    <row r="684" spans="1:10" x14ac:dyDescent="0.25">
      <c r="A684" s="48"/>
      <c r="B684" s="48"/>
      <c r="C684" s="48"/>
      <c r="D684" s="48"/>
      <c r="E684" s="48"/>
      <c r="F684" s="48"/>
      <c r="G684" s="48"/>
      <c r="H684" s="48"/>
      <c r="I684" s="48"/>
      <c r="J684" s="48"/>
    </row>
    <row r="685" spans="1:10" x14ac:dyDescent="0.25">
      <c r="A685" s="58" t="s">
        <v>22</v>
      </c>
      <c r="B685" s="59"/>
      <c r="C685" s="59"/>
      <c r="D685" s="59"/>
      <c r="E685" s="59"/>
      <c r="F685" s="59"/>
      <c r="G685" s="59"/>
      <c r="H685" s="59"/>
      <c r="I685" s="59"/>
      <c r="J685" s="59"/>
    </row>
    <row r="686" spans="1:10" x14ac:dyDescent="0.25">
      <c r="A686" s="6" t="s">
        <v>18</v>
      </c>
      <c r="B686" s="7">
        <v>103241</v>
      </c>
      <c r="C686" s="7">
        <v>104461</v>
      </c>
      <c r="D686" s="9">
        <f t="shared" ref="D686:D691" si="77">((C686/B686)^0.2)-1</f>
        <v>2.3523093551649499E-3</v>
      </c>
      <c r="E686" s="7">
        <v>6359</v>
      </c>
      <c r="F686" s="7">
        <v>5966</v>
      </c>
      <c r="G686" s="9">
        <f t="shared" ref="G686:G691" si="78">((F686/E686)^0.2)-1</f>
        <v>-1.2677839678217673E-2</v>
      </c>
      <c r="H686" s="8">
        <v>371</v>
      </c>
      <c r="I686" s="8">
        <v>343</v>
      </c>
      <c r="J686" s="9">
        <f t="shared" ref="J686:J691" si="79">((I686/H686)^0.2)-1</f>
        <v>-1.5571808962486222E-2</v>
      </c>
    </row>
    <row r="687" spans="1:10" x14ac:dyDescent="0.25">
      <c r="A687" s="6" t="s">
        <v>19</v>
      </c>
      <c r="B687" s="7">
        <v>58487</v>
      </c>
      <c r="C687" s="7">
        <v>67034</v>
      </c>
      <c r="D687" s="9">
        <f t="shared" si="77"/>
        <v>2.7654570045123172E-2</v>
      </c>
      <c r="E687" s="7">
        <v>4838</v>
      </c>
      <c r="F687" s="7">
        <v>6107</v>
      </c>
      <c r="G687" s="9">
        <f t="shared" si="78"/>
        <v>4.7689065247627838E-2</v>
      </c>
      <c r="H687" s="8">
        <v>136</v>
      </c>
      <c r="I687" s="8">
        <v>136</v>
      </c>
      <c r="J687" s="9">
        <f t="shared" si="79"/>
        <v>0</v>
      </c>
    </row>
    <row r="688" spans="1:10" x14ac:dyDescent="0.25">
      <c r="A688" s="6" t="s">
        <v>20</v>
      </c>
      <c r="B688" s="7">
        <v>22276</v>
      </c>
      <c r="C688" s="7">
        <v>22422</v>
      </c>
      <c r="D688" s="9">
        <f t="shared" si="77"/>
        <v>1.3074047101448993E-3</v>
      </c>
      <c r="E688" s="7">
        <v>1868</v>
      </c>
      <c r="F688" s="7">
        <v>2282</v>
      </c>
      <c r="G688" s="9">
        <f t="shared" si="78"/>
        <v>4.0849058338347621E-2</v>
      </c>
      <c r="H688" s="8">
        <v>32</v>
      </c>
      <c r="I688" s="8">
        <v>32</v>
      </c>
      <c r="J688" s="11">
        <f t="shared" si="79"/>
        <v>0</v>
      </c>
    </row>
    <row r="689" spans="1:10" x14ac:dyDescent="0.25">
      <c r="A689" s="6" t="s">
        <v>21</v>
      </c>
      <c r="B689" s="7">
        <v>7335</v>
      </c>
      <c r="C689" s="7">
        <v>4834</v>
      </c>
      <c r="D689" s="9">
        <f t="shared" si="77"/>
        <v>-8.0013815466052129E-2</v>
      </c>
      <c r="E689" s="8">
        <v>965</v>
      </c>
      <c r="F689" s="8">
        <v>489</v>
      </c>
      <c r="G689" s="9">
        <f t="shared" si="78"/>
        <v>-0.12711644976071446</v>
      </c>
      <c r="H689" s="8">
        <v>64</v>
      </c>
      <c r="I689" s="8">
        <v>39</v>
      </c>
      <c r="J689" s="9">
        <f t="shared" si="79"/>
        <v>-9.4315517990267161E-2</v>
      </c>
    </row>
    <row r="690" spans="1:10" x14ac:dyDescent="0.25">
      <c r="A690" s="12" t="s">
        <v>31</v>
      </c>
      <c r="B690" s="7">
        <f>SUM(B686:B689)</f>
        <v>191339</v>
      </c>
      <c r="C690" s="7">
        <f>SUM(C686:C689)</f>
        <v>198751</v>
      </c>
      <c r="D690" s="16">
        <f t="shared" si="77"/>
        <v>7.6301747566307476E-3</v>
      </c>
      <c r="E690" s="7">
        <f>SUM(E686:E689)</f>
        <v>14030</v>
      </c>
      <c r="F690" s="7">
        <f>SUM(F686:F689)</f>
        <v>14844</v>
      </c>
      <c r="G690" s="16">
        <f t="shared" si="78"/>
        <v>1.1343424021236004E-2</v>
      </c>
      <c r="H690" s="8">
        <f>SUM(H686:H689)</f>
        <v>603</v>
      </c>
      <c r="I690" s="8">
        <f>SUM(I686:I689)</f>
        <v>550</v>
      </c>
      <c r="J690" s="16">
        <f t="shared" si="79"/>
        <v>-1.8231541135871998E-2</v>
      </c>
    </row>
    <row r="691" spans="1:10" x14ac:dyDescent="0.25">
      <c r="A691" s="20" t="s">
        <v>32</v>
      </c>
      <c r="B691" s="7">
        <f>B665+B670+B675+B683+B690</f>
        <v>1264169</v>
      </c>
      <c r="C691" s="7">
        <f>C665+C670+C675++C683+C690</f>
        <v>1255645</v>
      </c>
      <c r="D691" s="18">
        <f t="shared" si="77"/>
        <v>-1.3522058519123137E-3</v>
      </c>
      <c r="E691" s="7">
        <f>E665+E670+E675+E683+E690</f>
        <v>64163</v>
      </c>
      <c r="F691" s="7">
        <f>F665+F670+F675+F683+F690</f>
        <v>64314</v>
      </c>
      <c r="G691" s="19">
        <f t="shared" si="78"/>
        <v>4.7023379877897398E-4</v>
      </c>
      <c r="H691" s="7">
        <f>H665+H670+H675+H683+H690</f>
        <v>7469</v>
      </c>
      <c r="I691" s="7">
        <f>I665+I670+I675+I683+I690</f>
        <v>7254</v>
      </c>
      <c r="J691" s="18">
        <f t="shared" si="79"/>
        <v>-5.8245870387179099E-3</v>
      </c>
    </row>
    <row r="695" spans="1:10" x14ac:dyDescent="0.25">
      <c r="A695" s="56" t="s">
        <v>48</v>
      </c>
      <c r="B695" s="56"/>
      <c r="C695" s="56"/>
      <c r="D695" s="56"/>
      <c r="E695" s="56"/>
      <c r="F695" s="56"/>
      <c r="G695" s="56"/>
      <c r="H695" s="56"/>
      <c r="I695" s="56"/>
      <c r="J695" s="56"/>
    </row>
    <row r="696" spans="1:10" x14ac:dyDescent="0.25">
      <c r="A696" s="57" t="s">
        <v>3</v>
      </c>
      <c r="B696" s="56" t="s">
        <v>0</v>
      </c>
      <c r="C696" s="56"/>
      <c r="D696" s="56"/>
      <c r="E696" s="56" t="s">
        <v>1</v>
      </c>
      <c r="F696" s="56"/>
      <c r="G696" s="56"/>
      <c r="H696" s="56" t="s">
        <v>2</v>
      </c>
      <c r="I696" s="56"/>
      <c r="J696" s="56"/>
    </row>
    <row r="697" spans="1:10" ht="45" x14ac:dyDescent="0.25">
      <c r="A697" s="57"/>
      <c r="B697" s="32" t="s">
        <v>63</v>
      </c>
      <c r="C697" s="32" t="s">
        <v>62</v>
      </c>
      <c r="D697" s="32" t="s">
        <v>64</v>
      </c>
      <c r="E697" s="32" t="s">
        <v>63</v>
      </c>
      <c r="F697" s="32" t="s">
        <v>62</v>
      </c>
      <c r="G697" s="32" t="s">
        <v>64</v>
      </c>
      <c r="H697" s="32" t="s">
        <v>63</v>
      </c>
      <c r="I697" s="32" t="s">
        <v>62</v>
      </c>
      <c r="J697" s="32" t="s">
        <v>64</v>
      </c>
    </row>
    <row r="698" spans="1:10" x14ac:dyDescent="0.25">
      <c r="A698" s="58" t="s">
        <v>5</v>
      </c>
      <c r="B698" s="59"/>
      <c r="C698" s="59"/>
      <c r="D698" s="59"/>
      <c r="E698" s="59"/>
      <c r="F698" s="59"/>
      <c r="G698" s="59"/>
      <c r="H698" s="59"/>
      <c r="I698" s="59"/>
      <c r="J698" s="59"/>
    </row>
    <row r="699" spans="1:10" x14ac:dyDescent="0.25">
      <c r="A699" s="6" t="s">
        <v>6</v>
      </c>
      <c r="B699" s="7">
        <v>2238</v>
      </c>
      <c r="C699" s="7">
        <v>1127</v>
      </c>
      <c r="D699" s="13">
        <f>(C699/B699)^0.2-1</f>
        <v>-0.12820822608166893</v>
      </c>
      <c r="E699" s="8">
        <v>81</v>
      </c>
      <c r="F699" s="8">
        <v>35</v>
      </c>
      <c r="G699" s="9">
        <f>((F699/E699)^0.2)-1</f>
        <v>-0.15449417278808797</v>
      </c>
      <c r="H699" s="8">
        <v>49</v>
      </c>
      <c r="I699" s="8">
        <v>27</v>
      </c>
      <c r="J699" s="9">
        <f>((I699/H699)^0.2)-1</f>
        <v>-0.1123668018056081</v>
      </c>
    </row>
    <row r="700" spans="1:10" x14ac:dyDescent="0.25">
      <c r="A700" s="6" t="s">
        <v>25</v>
      </c>
      <c r="B700" s="7">
        <v>5975</v>
      </c>
      <c r="C700" s="7">
        <v>6951</v>
      </c>
      <c r="D700" s="9">
        <f>((C700/B700)^0.2)-1</f>
        <v>3.0722783050270541E-2</v>
      </c>
      <c r="E700" s="8">
        <v>312</v>
      </c>
      <c r="F700" s="8">
        <v>395</v>
      </c>
      <c r="G700" s="9">
        <f>((F700/E700)^0.2)-1</f>
        <v>4.8307035104039553E-2</v>
      </c>
      <c r="H700" s="8">
        <v>253</v>
      </c>
      <c r="I700" s="8">
        <v>353</v>
      </c>
      <c r="J700" s="9">
        <f>((I700/H700)^0.2)-1</f>
        <v>6.8884641453293094E-2</v>
      </c>
    </row>
    <row r="701" spans="1:10" x14ac:dyDescent="0.25">
      <c r="A701" s="12" t="s">
        <v>31</v>
      </c>
      <c r="B701" s="7">
        <f>SUM(B699:B700)</f>
        <v>8213</v>
      </c>
      <c r="C701" s="7">
        <f>SUM(C699:C700)</f>
        <v>8078</v>
      </c>
      <c r="D701" s="28">
        <f>(C701/B701)^0.2-1</f>
        <v>-3.3093016739379477E-3</v>
      </c>
      <c r="E701" s="8">
        <f>SUM(E699:E700)</f>
        <v>393</v>
      </c>
      <c r="F701" s="8">
        <f>SUM(F699:F700)</f>
        <v>430</v>
      </c>
      <c r="G701" s="16">
        <f>((F701/E701)^0.2)-1</f>
        <v>1.8158007118707298E-2</v>
      </c>
      <c r="H701" s="8">
        <f>SUM(H699:H700)</f>
        <v>302</v>
      </c>
      <c r="I701" s="8">
        <f>SUM(I699:I700)</f>
        <v>380</v>
      </c>
      <c r="J701" s="16">
        <f>((I701/H701)^0.2)-1</f>
        <v>4.7020851401835095E-2</v>
      </c>
    </row>
    <row r="702" spans="1:10" x14ac:dyDescent="0.25">
      <c r="A702" s="48"/>
      <c r="B702" s="48"/>
      <c r="C702" s="48"/>
      <c r="D702" s="48"/>
      <c r="E702" s="48"/>
      <c r="F702" s="48"/>
      <c r="G702" s="48"/>
      <c r="H702" s="48"/>
      <c r="I702" s="48"/>
      <c r="J702" s="48"/>
    </row>
    <row r="703" spans="1:10" x14ac:dyDescent="0.25">
      <c r="A703" s="58" t="s">
        <v>7</v>
      </c>
      <c r="B703" s="59"/>
      <c r="C703" s="59"/>
      <c r="D703" s="59"/>
      <c r="E703" s="59"/>
      <c r="F703" s="59"/>
      <c r="G703" s="59"/>
      <c r="H703" s="59"/>
      <c r="I703" s="59"/>
      <c r="J703" s="59"/>
    </row>
    <row r="704" spans="1:10" x14ac:dyDescent="0.25">
      <c r="A704" s="6" t="s">
        <v>8</v>
      </c>
      <c r="B704" s="7">
        <v>88631</v>
      </c>
      <c r="C704" s="7">
        <v>86949</v>
      </c>
      <c r="D704" s="9">
        <f>((C704/B704)^0.2)-1</f>
        <v>-3.8246560357100279E-3</v>
      </c>
      <c r="E704" s="7">
        <v>6203</v>
      </c>
      <c r="F704" s="7">
        <v>7630</v>
      </c>
      <c r="G704" s="9">
        <f>((F704/E704)^0.2)-1</f>
        <v>4.2280352932253518E-2</v>
      </c>
      <c r="H704" s="7">
        <v>2150</v>
      </c>
      <c r="I704" s="7">
        <v>2125</v>
      </c>
      <c r="J704" s="9">
        <f>((I704/H704)^0.2)-1</f>
        <v>-2.3364741377847054E-3</v>
      </c>
    </row>
    <row r="705" spans="1:10" x14ac:dyDescent="0.25">
      <c r="A705" s="6" t="s">
        <v>9</v>
      </c>
      <c r="B705" s="7">
        <v>5208</v>
      </c>
      <c r="C705" s="7">
        <v>4906</v>
      </c>
      <c r="D705" s="9">
        <f>((C705/B705)^0.2)-1</f>
        <v>-1.1876305110283925E-2</v>
      </c>
      <c r="E705" s="8">
        <v>801</v>
      </c>
      <c r="F705" s="8">
        <v>690</v>
      </c>
      <c r="G705" s="9">
        <f>((F705/E705)^0.2)-1</f>
        <v>-2.9393232840997818E-2</v>
      </c>
      <c r="H705" s="8">
        <v>783</v>
      </c>
      <c r="I705" s="8">
        <v>831</v>
      </c>
      <c r="J705" s="9">
        <f>((I705/H705)^0.2)-1</f>
        <v>1.1970499524534661E-2</v>
      </c>
    </row>
    <row r="706" spans="1:10" x14ac:dyDescent="0.25">
      <c r="A706" s="6" t="s">
        <v>24</v>
      </c>
      <c r="B706" s="7">
        <v>66511</v>
      </c>
      <c r="C706" s="7">
        <v>66370</v>
      </c>
      <c r="D706" s="9">
        <f>((C706/B706)^0.2)-1</f>
        <v>-4.2435000975504789E-4</v>
      </c>
      <c r="E706" s="7">
        <v>3705</v>
      </c>
      <c r="F706" s="7">
        <v>4470</v>
      </c>
      <c r="G706" s="9">
        <f>((F706/E706)^0.2)-1</f>
        <v>3.8254595768519639E-2</v>
      </c>
      <c r="H706" s="7">
        <v>1821</v>
      </c>
      <c r="I706" s="7">
        <v>1920</v>
      </c>
      <c r="J706" s="9">
        <f>((I706/H706)^0.2)-1</f>
        <v>1.0644126976269375E-2</v>
      </c>
    </row>
    <row r="707" spans="1:10" x14ac:dyDescent="0.25">
      <c r="A707" s="12" t="s">
        <v>31</v>
      </c>
      <c r="B707" s="7">
        <f>SUM(B704:B706)</f>
        <v>160350</v>
      </c>
      <c r="C707" s="7">
        <f>SUM(C704:C706)</f>
        <v>158225</v>
      </c>
      <c r="D707" s="16">
        <f>((C707/B707)^0.2)-1</f>
        <v>-2.6646146907967072E-3</v>
      </c>
      <c r="E707" s="7">
        <f>SUM(E704:E706)</f>
        <v>10709</v>
      </c>
      <c r="F707" s="7">
        <f>SUM(F704:F706)</f>
        <v>12790</v>
      </c>
      <c r="G707" s="16">
        <f>((F707/E707)^0.2)-1</f>
        <v>3.61540412343484E-2</v>
      </c>
      <c r="H707" s="7">
        <f>SUM(H704:H706)</f>
        <v>4754</v>
      </c>
      <c r="I707" s="7">
        <f>SUM(I704:I706)</f>
        <v>4876</v>
      </c>
      <c r="J707" s="16">
        <f>((I707/H707)^0.2)-1</f>
        <v>5.0806313946565318E-3</v>
      </c>
    </row>
    <row r="708" spans="1:10" x14ac:dyDescent="0.25">
      <c r="A708" s="48"/>
      <c r="B708" s="48"/>
      <c r="C708" s="48"/>
      <c r="D708" s="48"/>
      <c r="E708" s="48"/>
      <c r="F708" s="48"/>
      <c r="G708" s="48"/>
      <c r="H708" s="48"/>
      <c r="I708" s="48"/>
      <c r="J708" s="48"/>
    </row>
    <row r="709" spans="1:10" x14ac:dyDescent="0.25">
      <c r="A709" s="58" t="s">
        <v>10</v>
      </c>
      <c r="B709" s="59"/>
      <c r="C709" s="59"/>
      <c r="D709" s="59"/>
      <c r="E709" s="59"/>
      <c r="F709" s="59"/>
      <c r="G709" s="59"/>
      <c r="H709" s="59"/>
      <c r="I709" s="59"/>
      <c r="J709" s="59"/>
    </row>
    <row r="710" spans="1:10" x14ac:dyDescent="0.25">
      <c r="A710" s="6" t="s">
        <v>11</v>
      </c>
      <c r="B710" s="7">
        <v>338142</v>
      </c>
      <c r="C710" s="7">
        <v>341356</v>
      </c>
      <c r="D710" s="9">
        <f>((C710/B710)^0.2)-1</f>
        <v>1.8937900346367442E-3</v>
      </c>
      <c r="E710" s="7">
        <v>19220</v>
      </c>
      <c r="F710" s="7">
        <v>22786</v>
      </c>
      <c r="G710" s="9">
        <f>((F710/E710)^0.2)-1</f>
        <v>3.4624937429329927E-2</v>
      </c>
      <c r="H710" s="7">
        <v>3123</v>
      </c>
      <c r="I710" s="7">
        <v>3160</v>
      </c>
      <c r="J710" s="9">
        <f>((I710/H710)^0.2)-1</f>
        <v>2.3583664411035432E-3</v>
      </c>
    </row>
    <row r="711" spans="1:10" x14ac:dyDescent="0.25">
      <c r="A711" s="6" t="s">
        <v>23</v>
      </c>
      <c r="B711" s="7">
        <v>6353</v>
      </c>
      <c r="C711" s="7">
        <v>5894</v>
      </c>
      <c r="D711" s="9">
        <f>((C711/B711)^0.2)-1</f>
        <v>-1.4886535042300419E-2</v>
      </c>
      <c r="E711" s="8">
        <v>700</v>
      </c>
      <c r="F711" s="8">
        <v>733</v>
      </c>
      <c r="G711" s="9">
        <f>((F711/E711)^0.2)-1</f>
        <v>9.2556443652336284E-3</v>
      </c>
      <c r="H711" s="8">
        <v>653</v>
      </c>
      <c r="I711" s="8">
        <v>655</v>
      </c>
      <c r="J711" s="9">
        <f>((I711/H711)^0.2)-1</f>
        <v>6.1180835019269963E-4</v>
      </c>
    </row>
    <row r="712" spans="1:10" x14ac:dyDescent="0.25">
      <c r="A712" s="6" t="s">
        <v>27</v>
      </c>
      <c r="B712" s="7">
        <v>121709</v>
      </c>
      <c r="C712" s="7">
        <v>113054</v>
      </c>
      <c r="D712" s="9">
        <f>((C712/B712)^0.2)-1</f>
        <v>-1.4645174542239903E-2</v>
      </c>
      <c r="E712" s="7">
        <v>7167</v>
      </c>
      <c r="F712" s="7">
        <v>7582</v>
      </c>
      <c r="G712" s="9">
        <f>((F712/E712)^0.2)-1</f>
        <v>1.1321581463781261E-2</v>
      </c>
      <c r="H712" s="7">
        <v>1774</v>
      </c>
      <c r="I712" s="7">
        <v>1810</v>
      </c>
      <c r="J712" s="9">
        <f>((I712/H712)^0.2)-1</f>
        <v>4.0260752311644943E-3</v>
      </c>
    </row>
    <row r="713" spans="1:10" x14ac:dyDescent="0.25">
      <c r="A713" s="12" t="s">
        <v>31</v>
      </c>
      <c r="B713" s="7">
        <f>SUM(B710:B712)</f>
        <v>466204</v>
      </c>
      <c r="C713" s="7">
        <f>SUM(C710:C712)</f>
        <v>460304</v>
      </c>
      <c r="D713" s="16">
        <f>((C713/B713)^0.2)-1</f>
        <v>-2.5439917150755775E-3</v>
      </c>
      <c r="E713" s="7">
        <f>SUM(E710:E712)</f>
        <v>27087</v>
      </c>
      <c r="F713" s="7">
        <f>SUM(F710:F712)</f>
        <v>31101</v>
      </c>
      <c r="G713" s="16">
        <f>((F713/E713)^0.2)-1</f>
        <v>2.8022663507136114E-2</v>
      </c>
      <c r="H713" s="7">
        <f>SUM(H710:H712)</f>
        <v>5550</v>
      </c>
      <c r="I713" s="7">
        <f>SUM(I710:I712)</f>
        <v>5625</v>
      </c>
      <c r="J713" s="16">
        <f>((I713/H713)^0.2)-1</f>
        <v>2.6882108427914719E-3</v>
      </c>
    </row>
    <row r="714" spans="1:10" x14ac:dyDescent="0.25">
      <c r="A714" s="48"/>
      <c r="B714" s="48"/>
      <c r="C714" s="48"/>
      <c r="D714" s="48"/>
      <c r="E714" s="48"/>
      <c r="F714" s="48"/>
      <c r="G714" s="48"/>
      <c r="H714" s="48"/>
      <c r="I714" s="48"/>
      <c r="J714" s="48"/>
    </row>
    <row r="715" spans="1:10" x14ac:dyDescent="0.25">
      <c r="A715" s="58" t="s">
        <v>13</v>
      </c>
      <c r="B715" s="59"/>
      <c r="C715" s="59"/>
      <c r="D715" s="59"/>
      <c r="E715" s="59"/>
      <c r="F715" s="59"/>
      <c r="G715" s="59"/>
      <c r="H715" s="59"/>
      <c r="I715" s="59"/>
      <c r="J715" s="59"/>
    </row>
    <row r="716" spans="1:10" x14ac:dyDescent="0.25">
      <c r="A716" s="6" t="s">
        <v>14</v>
      </c>
      <c r="B716" s="7">
        <v>62595</v>
      </c>
      <c r="C716" s="7">
        <v>61929</v>
      </c>
      <c r="D716" s="9">
        <f t="shared" ref="D716:D721" si="80">((C716/B716)^0.2)-1</f>
        <v>-2.1370802164352165E-3</v>
      </c>
      <c r="E716" s="7">
        <v>4566</v>
      </c>
      <c r="F716" s="7">
        <v>4385</v>
      </c>
      <c r="G716" s="9">
        <f t="shared" ref="G716:G721" si="81">((F716/E716)^0.2)-1</f>
        <v>-8.0569518224555825E-3</v>
      </c>
      <c r="H716" s="8">
        <v>367</v>
      </c>
      <c r="I716" s="8">
        <v>372</v>
      </c>
      <c r="J716" s="9">
        <f t="shared" ref="J716:J721" si="82">((I716/H716)^0.2)-1</f>
        <v>2.7100668536856887E-3</v>
      </c>
    </row>
    <row r="717" spans="1:10" x14ac:dyDescent="0.25">
      <c r="A717" s="6" t="s">
        <v>28</v>
      </c>
      <c r="B717" s="8">
        <v>554</v>
      </c>
      <c r="C717" s="8">
        <v>541</v>
      </c>
      <c r="D717" s="9">
        <f t="shared" si="80"/>
        <v>-4.7378225226786252E-3</v>
      </c>
      <c r="E717" s="8">
        <v>49</v>
      </c>
      <c r="F717" s="8">
        <v>41</v>
      </c>
      <c r="G717" s="9">
        <f t="shared" si="81"/>
        <v>-3.5021681992195353E-2</v>
      </c>
      <c r="H717" s="8">
        <v>6</v>
      </c>
      <c r="I717" s="8">
        <v>4</v>
      </c>
      <c r="J717" s="9">
        <f t="shared" si="82"/>
        <v>-7.7892088518272229E-2</v>
      </c>
    </row>
    <row r="718" spans="1:10" x14ac:dyDescent="0.25">
      <c r="A718" s="6" t="s">
        <v>15</v>
      </c>
      <c r="B718" s="7">
        <v>68193</v>
      </c>
      <c r="C718" s="7">
        <v>68805</v>
      </c>
      <c r="D718" s="9">
        <f t="shared" si="80"/>
        <v>1.7884967422434617E-3</v>
      </c>
      <c r="E718" s="7">
        <v>3981</v>
      </c>
      <c r="F718" s="7">
        <v>3910</v>
      </c>
      <c r="G718" s="9">
        <f t="shared" si="81"/>
        <v>-3.59266488479415E-3</v>
      </c>
      <c r="H718" s="8">
        <v>295</v>
      </c>
      <c r="I718" s="8">
        <v>310</v>
      </c>
      <c r="J718" s="9">
        <f t="shared" si="82"/>
        <v>9.9687484319586073E-3</v>
      </c>
    </row>
    <row r="719" spans="1:10" x14ac:dyDescent="0.25">
      <c r="A719" s="6" t="s">
        <v>16</v>
      </c>
      <c r="B719" s="7">
        <v>87224</v>
      </c>
      <c r="C719" s="7">
        <v>80927</v>
      </c>
      <c r="D719" s="9">
        <f t="shared" si="80"/>
        <v>-1.4874664488821909E-2</v>
      </c>
      <c r="E719" s="7">
        <v>5721</v>
      </c>
      <c r="F719" s="7">
        <v>5783</v>
      </c>
      <c r="G719" s="9">
        <f t="shared" si="81"/>
        <v>2.1581181699095175E-3</v>
      </c>
      <c r="H719" s="7">
        <v>1573</v>
      </c>
      <c r="I719" s="7">
        <v>1625</v>
      </c>
      <c r="J719" s="9">
        <f t="shared" si="82"/>
        <v>6.5258394446618961E-3</v>
      </c>
    </row>
    <row r="720" spans="1:10" x14ac:dyDescent="0.25">
      <c r="A720" s="6" t="s">
        <v>17</v>
      </c>
      <c r="B720" s="7">
        <v>4623</v>
      </c>
      <c r="C720" s="7">
        <v>3873</v>
      </c>
      <c r="D720" s="9">
        <f t="shared" si="80"/>
        <v>-3.4783537083548643E-2</v>
      </c>
      <c r="E720" s="8">
        <v>465</v>
      </c>
      <c r="F720" s="8">
        <v>470</v>
      </c>
      <c r="G720" s="9">
        <f t="shared" si="81"/>
        <v>2.1413472396423217E-3</v>
      </c>
      <c r="H720" s="8">
        <v>411</v>
      </c>
      <c r="I720" s="8">
        <v>423</v>
      </c>
      <c r="J720" s="9">
        <f t="shared" si="82"/>
        <v>5.7723893125600778E-3</v>
      </c>
    </row>
    <row r="721" spans="1:10" x14ac:dyDescent="0.25">
      <c r="A721" s="12" t="s">
        <v>31</v>
      </c>
      <c r="B721" s="7">
        <f>SUM(B716:B720)</f>
        <v>223189</v>
      </c>
      <c r="C721" s="7">
        <f>SUM(C716:C720)</f>
        <v>216075</v>
      </c>
      <c r="D721" s="16">
        <f t="shared" si="80"/>
        <v>-6.4577339316682636E-3</v>
      </c>
      <c r="E721" s="7">
        <f>SUM(E716:E720)</f>
        <v>14782</v>
      </c>
      <c r="F721" s="7">
        <f>SUM(F716:F720)</f>
        <v>14589</v>
      </c>
      <c r="G721" s="16">
        <f t="shared" si="81"/>
        <v>-2.6250294234549942E-3</v>
      </c>
      <c r="H721" s="8">
        <f>SUM(H716:H720)</f>
        <v>2652</v>
      </c>
      <c r="I721" s="8">
        <f>SUM(I716:I720)</f>
        <v>2734</v>
      </c>
      <c r="J721" s="16">
        <f t="shared" si="82"/>
        <v>6.1089169828418832E-3</v>
      </c>
    </row>
    <row r="722" spans="1:10" x14ac:dyDescent="0.25">
      <c r="A722" s="48"/>
      <c r="B722" s="48"/>
      <c r="C722" s="48"/>
      <c r="D722" s="48"/>
      <c r="E722" s="48"/>
      <c r="F722" s="48"/>
      <c r="G722" s="48"/>
      <c r="H722" s="48"/>
      <c r="I722" s="48"/>
      <c r="J722" s="48"/>
    </row>
    <row r="723" spans="1:10" x14ac:dyDescent="0.25">
      <c r="A723" s="58" t="s">
        <v>22</v>
      </c>
      <c r="B723" s="59"/>
      <c r="C723" s="59"/>
      <c r="D723" s="59"/>
      <c r="E723" s="59"/>
      <c r="F723" s="59"/>
      <c r="G723" s="59"/>
      <c r="H723" s="59"/>
      <c r="I723" s="59"/>
      <c r="J723" s="59"/>
    </row>
    <row r="724" spans="1:10" x14ac:dyDescent="0.25">
      <c r="A724" s="6" t="s">
        <v>18</v>
      </c>
      <c r="B724" s="7">
        <v>97456</v>
      </c>
      <c r="C724" s="7">
        <v>95945</v>
      </c>
      <c r="D724" s="9">
        <f t="shared" ref="D724:D729" si="83">((C724/B724)^0.2)-1</f>
        <v>-3.1202984129525824E-3</v>
      </c>
      <c r="E724" s="7">
        <v>5263</v>
      </c>
      <c r="F724" s="7">
        <v>5343</v>
      </c>
      <c r="G724" s="9">
        <f t="shared" ref="G724:G729" si="84">((F724/E724)^0.2)-1</f>
        <v>3.0217737023576774E-3</v>
      </c>
      <c r="H724" s="8">
        <v>674</v>
      </c>
      <c r="I724" s="8">
        <v>678</v>
      </c>
      <c r="J724" s="9">
        <f t="shared" ref="J724:J729" si="85">((I724/H724)^0.2)-1</f>
        <v>1.1841359416164821E-3</v>
      </c>
    </row>
    <row r="725" spans="1:10" x14ac:dyDescent="0.25">
      <c r="A725" s="6" t="s">
        <v>19</v>
      </c>
      <c r="B725" s="7">
        <v>45926</v>
      </c>
      <c r="C725" s="7">
        <v>46609</v>
      </c>
      <c r="D725" s="9">
        <f t="shared" si="83"/>
        <v>2.9568127799572963E-3</v>
      </c>
      <c r="E725" s="7">
        <v>4371</v>
      </c>
      <c r="F725" s="7">
        <v>5176</v>
      </c>
      <c r="G725" s="9">
        <f t="shared" si="84"/>
        <v>3.4386138913550912E-2</v>
      </c>
      <c r="H725" s="8">
        <v>109</v>
      </c>
      <c r="I725" s="8">
        <v>109</v>
      </c>
      <c r="J725" s="9">
        <f t="shared" si="85"/>
        <v>0</v>
      </c>
    </row>
    <row r="726" spans="1:10" x14ac:dyDescent="0.25">
      <c r="A726" s="6" t="s">
        <v>20</v>
      </c>
      <c r="B726" s="7">
        <v>6737</v>
      </c>
      <c r="C726" s="7">
        <v>6883</v>
      </c>
      <c r="D726" s="9">
        <f t="shared" si="83"/>
        <v>4.2971828122784217E-3</v>
      </c>
      <c r="E726" s="8">
        <v>955</v>
      </c>
      <c r="F726" s="7">
        <v>1058</v>
      </c>
      <c r="G726" s="9">
        <f t="shared" si="84"/>
        <v>2.0696109058379264E-2</v>
      </c>
      <c r="H726" s="8">
        <v>10</v>
      </c>
      <c r="I726" s="8">
        <v>12</v>
      </c>
      <c r="J726" s="9">
        <f t="shared" si="85"/>
        <v>3.7137289336648172E-2</v>
      </c>
    </row>
    <row r="727" spans="1:10" x14ac:dyDescent="0.25">
      <c r="A727" s="6" t="s">
        <v>21</v>
      </c>
      <c r="B727" s="8">
        <v>307</v>
      </c>
      <c r="C727" s="8">
        <v>301</v>
      </c>
      <c r="D727" s="9">
        <f t="shared" si="83"/>
        <v>-3.9397154451071836E-3</v>
      </c>
      <c r="E727" s="8">
        <v>72</v>
      </c>
      <c r="F727" s="8">
        <v>43</v>
      </c>
      <c r="G727" s="9">
        <f t="shared" si="84"/>
        <v>-9.7957101433894245E-2</v>
      </c>
      <c r="H727" s="8">
        <v>3</v>
      </c>
      <c r="I727" s="8">
        <v>2</v>
      </c>
      <c r="J727" s="9">
        <f t="shared" si="85"/>
        <v>-7.7892088518272229E-2</v>
      </c>
    </row>
    <row r="728" spans="1:10" x14ac:dyDescent="0.25">
      <c r="A728" s="12" t="s">
        <v>31</v>
      </c>
      <c r="B728" s="7">
        <f>SUM(B724:B727)</f>
        <v>150426</v>
      </c>
      <c r="C728" s="7">
        <f>SUM(C724:C727)</f>
        <v>149738</v>
      </c>
      <c r="D728" s="16">
        <f t="shared" si="83"/>
        <v>-9.164135737048662E-4</v>
      </c>
      <c r="E728" s="7">
        <f>SUM(E724:E727)</f>
        <v>10661</v>
      </c>
      <c r="F728" s="7">
        <f>SUM(F724:F727)</f>
        <v>11620</v>
      </c>
      <c r="G728" s="16">
        <f t="shared" si="84"/>
        <v>1.7376348049237045E-2</v>
      </c>
      <c r="H728" s="8">
        <f>SUM(H724:H727)</f>
        <v>796</v>
      </c>
      <c r="I728" s="8">
        <f>SUM(I724:I727)</f>
        <v>801</v>
      </c>
      <c r="J728" s="16">
        <f t="shared" si="85"/>
        <v>1.2531367653323411E-3</v>
      </c>
    </row>
    <row r="729" spans="1:10" x14ac:dyDescent="0.25">
      <c r="A729" s="20" t="s">
        <v>32</v>
      </c>
      <c r="B729" s="7">
        <f>B701+B707+B713+B721+B728</f>
        <v>1008382</v>
      </c>
      <c r="C729" s="7">
        <f>C701+C707+C713++C721+C728</f>
        <v>992420</v>
      </c>
      <c r="D729" s="18">
        <f t="shared" si="83"/>
        <v>-3.1861016346603765E-3</v>
      </c>
      <c r="E729" s="7">
        <f>E701+E707+E713+E721+E728</f>
        <v>63632</v>
      </c>
      <c r="F729" s="7">
        <f>F701+F707+F713+F721+F728</f>
        <v>70530</v>
      </c>
      <c r="G729" s="18">
        <f t="shared" si="84"/>
        <v>2.0797651083269919E-2</v>
      </c>
      <c r="H729" s="7">
        <f>H701+H707+H713+H721+H728</f>
        <v>14054</v>
      </c>
      <c r="I729" s="7">
        <f>I701+I707+I713+I721+I728</f>
        <v>14416</v>
      </c>
      <c r="J729" s="18">
        <f t="shared" si="85"/>
        <v>5.099286952801263E-3</v>
      </c>
    </row>
    <row r="733" spans="1:10" x14ac:dyDescent="0.25">
      <c r="A733" s="56" t="s">
        <v>49</v>
      </c>
      <c r="B733" s="56"/>
      <c r="C733" s="56"/>
      <c r="D733" s="56"/>
      <c r="E733" s="56"/>
      <c r="F733" s="56"/>
      <c r="G733" s="56"/>
      <c r="H733" s="56"/>
      <c r="I733" s="56"/>
      <c r="J733" s="56"/>
    </row>
    <row r="734" spans="1:10" x14ac:dyDescent="0.25">
      <c r="A734" s="57" t="s">
        <v>3</v>
      </c>
      <c r="B734" s="56" t="s">
        <v>0</v>
      </c>
      <c r="C734" s="56"/>
      <c r="D734" s="56"/>
      <c r="E734" s="56" t="s">
        <v>1</v>
      </c>
      <c r="F734" s="56"/>
      <c r="G734" s="56"/>
      <c r="H734" s="56" t="s">
        <v>2</v>
      </c>
      <c r="I734" s="56"/>
      <c r="J734" s="56"/>
    </row>
    <row r="735" spans="1:10" ht="45" x14ac:dyDescent="0.25">
      <c r="A735" s="57"/>
      <c r="B735" s="32" t="s">
        <v>63</v>
      </c>
      <c r="C735" s="32" t="s">
        <v>62</v>
      </c>
      <c r="D735" s="32" t="s">
        <v>64</v>
      </c>
      <c r="E735" s="32" t="s">
        <v>63</v>
      </c>
      <c r="F735" s="32" t="s">
        <v>62</v>
      </c>
      <c r="G735" s="32" t="s">
        <v>64</v>
      </c>
      <c r="H735" s="32" t="s">
        <v>63</v>
      </c>
      <c r="I735" s="32" t="s">
        <v>62</v>
      </c>
      <c r="J735" s="32" t="s">
        <v>64</v>
      </c>
    </row>
    <row r="736" spans="1:10" x14ac:dyDescent="0.25">
      <c r="A736" s="49" t="s">
        <v>5</v>
      </c>
      <c r="B736" s="49"/>
      <c r="C736" s="49"/>
      <c r="D736" s="49"/>
      <c r="E736" s="49"/>
      <c r="F736" s="49"/>
      <c r="G736" s="49"/>
      <c r="H736" s="49"/>
      <c r="I736" s="49"/>
      <c r="J736" s="49"/>
    </row>
    <row r="737" spans="1:10" x14ac:dyDescent="0.25">
      <c r="A737" s="6" t="s">
        <v>6</v>
      </c>
      <c r="B737" s="7">
        <v>5296</v>
      </c>
      <c r="C737" s="7">
        <v>4984</v>
      </c>
      <c r="D737" s="13">
        <f>(C737/B737)^0.2-1</f>
        <v>-1.207036897520708E-2</v>
      </c>
      <c r="E737" s="8">
        <v>154</v>
      </c>
      <c r="F737" s="8">
        <v>374</v>
      </c>
      <c r="G737" s="9">
        <f>((F737/E737)^0.2)-1</f>
        <v>0.19418105281717768</v>
      </c>
      <c r="H737" s="8">
        <v>98</v>
      </c>
      <c r="I737" s="8">
        <v>127</v>
      </c>
      <c r="J737" s="9">
        <f>((I737/H737)^0.2)-1</f>
        <v>5.3211346097917334E-2</v>
      </c>
    </row>
    <row r="738" spans="1:10" x14ac:dyDescent="0.25">
      <c r="A738" s="6" t="s">
        <v>25</v>
      </c>
      <c r="B738" s="8">
        <v>915</v>
      </c>
      <c r="C738" s="7">
        <v>1104</v>
      </c>
      <c r="D738" s="9">
        <f>((C738/B738)^0.2)-1</f>
        <v>3.8268303245881263E-2</v>
      </c>
      <c r="E738" s="8">
        <v>48</v>
      </c>
      <c r="F738" s="8">
        <v>54</v>
      </c>
      <c r="G738" s="9">
        <f>((F738/E738)^0.2)-1</f>
        <v>2.3836255539609663E-2</v>
      </c>
      <c r="H738" s="8">
        <v>45</v>
      </c>
      <c r="I738" s="8">
        <v>45</v>
      </c>
      <c r="J738" s="9">
        <f>((I738/H738)^0.2)-1</f>
        <v>0</v>
      </c>
    </row>
    <row r="739" spans="1:10" x14ac:dyDescent="0.25">
      <c r="A739" s="12" t="s">
        <v>31</v>
      </c>
      <c r="B739" s="7">
        <f>SUM(B737:B738)</f>
        <v>6211</v>
      </c>
      <c r="C739" s="7">
        <f>SUM(C737:C738)</f>
        <v>6088</v>
      </c>
      <c r="D739" s="28">
        <f>(C739/B739)^0.2-1</f>
        <v>-3.9924674287097339E-3</v>
      </c>
      <c r="E739" s="8">
        <f>SUM(E737:E738)</f>
        <v>202</v>
      </c>
      <c r="F739" s="8">
        <f>SUM(F737:F738)</f>
        <v>428</v>
      </c>
      <c r="G739" s="16">
        <f>((F739/E739)^0.2)-1</f>
        <v>0.16203304915181227</v>
      </c>
      <c r="H739" s="8">
        <f>SUM(H737:H738)</f>
        <v>143</v>
      </c>
      <c r="I739" s="8">
        <f>SUM(I737:I738)</f>
        <v>172</v>
      </c>
      <c r="J739" s="16">
        <f>((I739/H739)^0.2)-1</f>
        <v>3.7620353025153763E-2</v>
      </c>
    </row>
    <row r="740" spans="1:10" x14ac:dyDescent="0.25">
      <c r="A740" s="48"/>
      <c r="B740" s="48"/>
      <c r="C740" s="48"/>
      <c r="D740" s="48"/>
      <c r="E740" s="48"/>
      <c r="F740" s="48"/>
      <c r="G740" s="48"/>
      <c r="H740" s="48"/>
      <c r="I740" s="48"/>
      <c r="J740" s="48"/>
    </row>
    <row r="741" spans="1:10" x14ac:dyDescent="0.25">
      <c r="A741" s="49" t="s">
        <v>7</v>
      </c>
      <c r="B741" s="49"/>
      <c r="C741" s="49"/>
      <c r="D741" s="49"/>
      <c r="E741" s="49"/>
      <c r="F741" s="49"/>
      <c r="G741" s="49"/>
      <c r="H741" s="49"/>
      <c r="I741" s="49"/>
      <c r="J741" s="49"/>
    </row>
    <row r="742" spans="1:10" x14ac:dyDescent="0.25">
      <c r="A742" s="6" t="s">
        <v>8</v>
      </c>
      <c r="B742" s="7">
        <v>236298</v>
      </c>
      <c r="C742" s="7">
        <v>196563</v>
      </c>
      <c r="D742" s="9">
        <f>((C742/B742)^0.2)-1</f>
        <v>-3.6152455700737995E-2</v>
      </c>
      <c r="E742" s="7">
        <v>10215</v>
      </c>
      <c r="F742" s="7">
        <v>9676</v>
      </c>
      <c r="G742" s="9">
        <f>((F742/E742)^0.2)-1</f>
        <v>-1.0783167401561267E-2</v>
      </c>
      <c r="H742" s="7">
        <v>3046</v>
      </c>
      <c r="I742" s="7">
        <v>2878</v>
      </c>
      <c r="J742" s="9">
        <f>((I742/H742)^0.2)-1</f>
        <v>-1.1282597859278654E-2</v>
      </c>
    </row>
    <row r="743" spans="1:10" x14ac:dyDescent="0.25">
      <c r="A743" s="6" t="s">
        <v>9</v>
      </c>
      <c r="B743" s="7">
        <v>8920</v>
      </c>
      <c r="C743" s="7">
        <v>9318</v>
      </c>
      <c r="D743" s="9">
        <f>((C743/B743)^0.2)-1</f>
        <v>8.7686345672683963E-3</v>
      </c>
      <c r="E743" s="7">
        <v>1023</v>
      </c>
      <c r="F743" s="7">
        <v>1045</v>
      </c>
      <c r="G743" s="9">
        <f>((F743/E743)^0.2)-1</f>
        <v>4.2645471006494962E-3</v>
      </c>
      <c r="H743" s="8">
        <v>974</v>
      </c>
      <c r="I743" s="7">
        <v>1067</v>
      </c>
      <c r="J743" s="9">
        <f>((I743/H743)^0.2)-1</f>
        <v>1.840633576187467E-2</v>
      </c>
    </row>
    <row r="744" spans="1:10" x14ac:dyDescent="0.25">
      <c r="A744" s="6" t="s">
        <v>24</v>
      </c>
      <c r="B744" s="7">
        <v>43829</v>
      </c>
      <c r="C744" s="7">
        <v>44518</v>
      </c>
      <c r="D744" s="9">
        <f>((C744/B744)^0.2)-1</f>
        <v>3.1244515596091649E-3</v>
      </c>
      <c r="E744" s="7">
        <v>2078</v>
      </c>
      <c r="F744" s="7">
        <v>2154</v>
      </c>
      <c r="G744" s="9">
        <f>((F744/E744)^0.2)-1</f>
        <v>7.2100050340608846E-3</v>
      </c>
      <c r="H744" s="8">
        <v>946</v>
      </c>
      <c r="I744" s="8">
        <v>957</v>
      </c>
      <c r="J744" s="9">
        <f>((I744/H744)^0.2)-1</f>
        <v>2.3148395938772381E-3</v>
      </c>
    </row>
    <row r="745" spans="1:10" x14ac:dyDescent="0.25">
      <c r="A745" s="12" t="s">
        <v>31</v>
      </c>
      <c r="B745" s="7">
        <f>SUM(B742:B744)</f>
        <v>289047</v>
      </c>
      <c r="C745" s="7">
        <f>SUM(C742:C744)</f>
        <v>250399</v>
      </c>
      <c r="D745" s="16">
        <f>((C745/B745)^0.2)-1</f>
        <v>-2.8298608205102105E-2</v>
      </c>
      <c r="E745" s="7">
        <f>SUM(E742:E744)</f>
        <v>13316</v>
      </c>
      <c r="F745" s="7">
        <f>SUM(F742:F744)</f>
        <v>12875</v>
      </c>
      <c r="G745" s="16">
        <f>((F745/E745)^0.2)-1</f>
        <v>-6.7131401514132216E-3</v>
      </c>
      <c r="H745" s="7">
        <f>SUM(H742:H744)</f>
        <v>4966</v>
      </c>
      <c r="I745" s="7">
        <f>SUM(I742:I744)</f>
        <v>4902</v>
      </c>
      <c r="J745" s="16">
        <f>((I745/H745)^0.2)-1</f>
        <v>-2.5909181587814301E-3</v>
      </c>
    </row>
    <row r="746" spans="1:10" x14ac:dyDescent="0.25">
      <c r="A746" s="48"/>
      <c r="B746" s="48"/>
      <c r="C746" s="48"/>
      <c r="D746" s="48"/>
      <c r="E746" s="48"/>
      <c r="F746" s="48"/>
      <c r="G746" s="48"/>
      <c r="H746" s="48"/>
      <c r="I746" s="48"/>
      <c r="J746" s="48"/>
    </row>
    <row r="747" spans="1:10" x14ac:dyDescent="0.25">
      <c r="A747" s="49" t="s">
        <v>10</v>
      </c>
      <c r="B747" s="49"/>
      <c r="C747" s="49"/>
      <c r="D747" s="49"/>
      <c r="E747" s="49"/>
      <c r="F747" s="49"/>
      <c r="G747" s="49"/>
      <c r="H747" s="49"/>
      <c r="I747" s="49"/>
      <c r="J747" s="49"/>
    </row>
    <row r="748" spans="1:10" x14ac:dyDescent="0.25">
      <c r="A748" s="6" t="s">
        <v>11</v>
      </c>
      <c r="B748" s="7">
        <v>709935</v>
      </c>
      <c r="C748" s="7">
        <v>667819</v>
      </c>
      <c r="D748" s="9">
        <f>((C748/B748)^0.2)-1</f>
        <v>-1.2156749896330865E-2</v>
      </c>
      <c r="E748" s="7">
        <v>26064</v>
      </c>
      <c r="F748" s="7">
        <v>25907</v>
      </c>
      <c r="G748" s="9">
        <f>((F748/E748)^0.2)-1</f>
        <v>-1.2076400951674948E-3</v>
      </c>
      <c r="H748" s="7">
        <v>3482</v>
      </c>
      <c r="I748" s="7">
        <v>3447</v>
      </c>
      <c r="J748" s="9">
        <f>((I748/H748)^0.2)-1</f>
        <v>-2.0184709044664961E-3</v>
      </c>
    </row>
    <row r="749" spans="1:10" x14ac:dyDescent="0.25">
      <c r="A749" s="6" t="s">
        <v>23</v>
      </c>
      <c r="B749" s="7">
        <v>4595</v>
      </c>
      <c r="C749" s="7">
        <v>4901</v>
      </c>
      <c r="D749" s="9">
        <f>((C749/B749)^0.2)-1</f>
        <v>1.2977589403150525E-2</v>
      </c>
      <c r="E749" s="8">
        <v>469</v>
      </c>
      <c r="F749" s="8">
        <v>544</v>
      </c>
      <c r="G749" s="9">
        <f>((F749/E749)^0.2)-1</f>
        <v>3.0113814531363747E-2</v>
      </c>
      <c r="H749" s="8">
        <v>416</v>
      </c>
      <c r="I749" s="8">
        <v>457</v>
      </c>
      <c r="J749" s="9">
        <f>((I749/H749)^0.2)-1</f>
        <v>1.8977451701311043E-2</v>
      </c>
    </row>
    <row r="750" spans="1:10" x14ac:dyDescent="0.25">
      <c r="A750" s="6" t="s">
        <v>27</v>
      </c>
      <c r="B750" s="7">
        <v>63972</v>
      </c>
      <c r="C750" s="7">
        <v>60893</v>
      </c>
      <c r="D750" s="9">
        <f>((C750/B750)^0.2)-1</f>
        <v>-9.8169484694419218E-3</v>
      </c>
      <c r="E750" s="7">
        <v>2729</v>
      </c>
      <c r="F750" s="7">
        <v>2767</v>
      </c>
      <c r="G750" s="9">
        <f>((F750/E750)^0.2)-1</f>
        <v>2.7695198695860679E-3</v>
      </c>
      <c r="H750" s="8">
        <v>736</v>
      </c>
      <c r="I750" s="8">
        <v>756</v>
      </c>
      <c r="J750" s="9">
        <f>((I750/H750)^0.2)-1</f>
        <v>5.3766540926041273E-3</v>
      </c>
    </row>
    <row r="751" spans="1:10" x14ac:dyDescent="0.25">
      <c r="A751" s="12" t="s">
        <v>31</v>
      </c>
      <c r="B751" s="7">
        <f>SUM(B748:B750)</f>
        <v>778502</v>
      </c>
      <c r="C751" s="7">
        <f>SUM(C748:C750)</f>
        <v>733613</v>
      </c>
      <c r="D751" s="16">
        <f>((C751/B751)^0.2)-1</f>
        <v>-1.1807718967516201E-2</v>
      </c>
      <c r="E751" s="7">
        <f>SUM(E748:E750)</f>
        <v>29262</v>
      </c>
      <c r="F751" s="7">
        <f>SUM(F748:F750)</f>
        <v>29218</v>
      </c>
      <c r="G751" s="16">
        <f>((F751/E751)^0.2)-1</f>
        <v>-3.0091236591922588E-4</v>
      </c>
      <c r="H751" s="7">
        <f>SUM(H748:H750)</f>
        <v>4634</v>
      </c>
      <c r="I751" s="7">
        <f>SUM(I748:I750)</f>
        <v>4660</v>
      </c>
      <c r="J751" s="16">
        <f>((I751/H751)^0.2)-1</f>
        <v>1.1196307445222597E-3</v>
      </c>
    </row>
    <row r="752" spans="1:10" x14ac:dyDescent="0.25">
      <c r="A752" s="48"/>
      <c r="B752" s="48"/>
      <c r="C752" s="48"/>
      <c r="D752" s="48"/>
      <c r="E752" s="48"/>
      <c r="F752" s="48"/>
      <c r="G752" s="48"/>
      <c r="H752" s="48"/>
      <c r="I752" s="48"/>
      <c r="J752" s="48"/>
    </row>
    <row r="753" spans="1:10" x14ac:dyDescent="0.25">
      <c r="A753" s="49" t="s">
        <v>13</v>
      </c>
      <c r="B753" s="49"/>
      <c r="C753" s="49"/>
      <c r="D753" s="49"/>
      <c r="E753" s="49"/>
      <c r="F753" s="49"/>
      <c r="G753" s="49"/>
      <c r="H753" s="49"/>
      <c r="I753" s="49"/>
      <c r="J753" s="49"/>
    </row>
    <row r="754" spans="1:10" x14ac:dyDescent="0.25">
      <c r="A754" s="6" t="s">
        <v>14</v>
      </c>
      <c r="B754" s="7">
        <v>138759</v>
      </c>
      <c r="C754" s="7">
        <v>136821</v>
      </c>
      <c r="D754" s="9">
        <f t="shared" ref="D754:D759" si="86">((C754/B754)^0.2)-1</f>
        <v>-2.8090698008862436E-3</v>
      </c>
      <c r="E754" s="7">
        <v>9151</v>
      </c>
      <c r="F754" s="7">
        <v>9327</v>
      </c>
      <c r="G754" s="9">
        <f t="shared" ref="G754:G759" si="87">((F754/E754)^0.2)-1</f>
        <v>3.8173188348720188E-3</v>
      </c>
      <c r="H754" s="8">
        <v>589</v>
      </c>
      <c r="I754" s="8">
        <v>585</v>
      </c>
      <c r="J754" s="9">
        <f t="shared" ref="J754:J759" si="88">((I754/H754)^0.2)-1</f>
        <v>-1.3619390020854771E-3</v>
      </c>
    </row>
    <row r="755" spans="1:10" x14ac:dyDescent="0.25">
      <c r="A755" s="6" t="s">
        <v>28</v>
      </c>
      <c r="B755" s="7">
        <v>1440</v>
      </c>
      <c r="C755" s="7">
        <v>1014</v>
      </c>
      <c r="D755" s="9">
        <f t="shared" si="86"/>
        <v>-6.7744203028274108E-2</v>
      </c>
      <c r="E755" s="8">
        <v>137</v>
      </c>
      <c r="F755" s="8">
        <v>142</v>
      </c>
      <c r="G755" s="9">
        <f t="shared" si="87"/>
        <v>7.1949867818710267E-3</v>
      </c>
      <c r="H755" s="8">
        <v>11</v>
      </c>
      <c r="I755" s="8">
        <v>9</v>
      </c>
      <c r="J755" s="9">
        <f t="shared" si="88"/>
        <v>-3.9339431627563259E-2</v>
      </c>
    </row>
    <row r="756" spans="1:10" x14ac:dyDescent="0.25">
      <c r="A756" s="6" t="s">
        <v>15</v>
      </c>
      <c r="B756" s="7">
        <v>74989</v>
      </c>
      <c r="C756" s="7">
        <v>74702</v>
      </c>
      <c r="D756" s="9">
        <f t="shared" si="86"/>
        <v>-7.6662011072636815E-4</v>
      </c>
      <c r="E756" s="7">
        <v>3898</v>
      </c>
      <c r="F756" s="7">
        <v>4131</v>
      </c>
      <c r="G756" s="9">
        <f t="shared" si="87"/>
        <v>1.1678852894824177E-2</v>
      </c>
      <c r="H756" s="8">
        <v>205</v>
      </c>
      <c r="I756" s="8">
        <v>206</v>
      </c>
      <c r="J756" s="9">
        <f t="shared" si="88"/>
        <v>9.7371167994686481E-4</v>
      </c>
    </row>
    <row r="757" spans="1:10" x14ac:dyDescent="0.25">
      <c r="A757" s="6" t="s">
        <v>16</v>
      </c>
      <c r="B757" s="7">
        <v>133924</v>
      </c>
      <c r="C757" s="7">
        <v>133478</v>
      </c>
      <c r="D757" s="9">
        <f t="shared" si="86"/>
        <v>-6.6693842174991858E-4</v>
      </c>
      <c r="E757" s="7">
        <v>6485</v>
      </c>
      <c r="F757" s="7">
        <v>6476</v>
      </c>
      <c r="G757" s="9">
        <f t="shared" si="87"/>
        <v>-2.7771781986862809E-4</v>
      </c>
      <c r="H757" s="7">
        <v>1420</v>
      </c>
      <c r="I757" s="7">
        <v>1437</v>
      </c>
      <c r="J757" s="9">
        <f t="shared" si="88"/>
        <v>2.3829818954779203E-3</v>
      </c>
    </row>
    <row r="758" spans="1:10" x14ac:dyDescent="0.25">
      <c r="A758" s="6" t="s">
        <v>17</v>
      </c>
      <c r="B758" s="7">
        <v>2330</v>
      </c>
      <c r="C758" s="7">
        <v>3047</v>
      </c>
      <c r="D758" s="9">
        <f t="shared" si="86"/>
        <v>5.5123526163859848E-2</v>
      </c>
      <c r="E758" s="8">
        <v>232</v>
      </c>
      <c r="F758" s="8">
        <v>367</v>
      </c>
      <c r="G758" s="9">
        <f t="shared" si="87"/>
        <v>9.6063248424916869E-2</v>
      </c>
      <c r="H758" s="8">
        <v>193</v>
      </c>
      <c r="I758" s="8">
        <v>304</v>
      </c>
      <c r="J758" s="9">
        <f t="shared" si="88"/>
        <v>9.5123894467354697E-2</v>
      </c>
    </row>
    <row r="759" spans="1:10" x14ac:dyDescent="0.25">
      <c r="A759" s="12" t="s">
        <v>31</v>
      </c>
      <c r="B759" s="7">
        <f>SUM(B754:B758)</f>
        <v>351442</v>
      </c>
      <c r="C759" s="7">
        <f>SUM(C754:C758)</f>
        <v>349062</v>
      </c>
      <c r="D759" s="16">
        <f t="shared" si="86"/>
        <v>-1.3581036751525444E-3</v>
      </c>
      <c r="E759" s="7">
        <f>SUM(E754:E758)</f>
        <v>19903</v>
      </c>
      <c r="F759" s="7">
        <f>SUM(F754:F758)</f>
        <v>20443</v>
      </c>
      <c r="G759" s="16">
        <f t="shared" si="87"/>
        <v>5.368368619706132E-3</v>
      </c>
      <c r="H759" s="8">
        <f>SUM(H754:H758)</f>
        <v>2418</v>
      </c>
      <c r="I759" s="8">
        <f>SUM(I754:I758)</f>
        <v>2541</v>
      </c>
      <c r="J759" s="16">
        <f t="shared" si="88"/>
        <v>9.9727905381952198E-3</v>
      </c>
    </row>
    <row r="760" spans="1:10" x14ac:dyDescent="0.25">
      <c r="A760" s="48"/>
      <c r="B760" s="48"/>
      <c r="C760" s="48"/>
      <c r="D760" s="48"/>
      <c r="E760" s="48"/>
      <c r="F760" s="48"/>
      <c r="G760" s="48"/>
      <c r="H760" s="48"/>
      <c r="I760" s="48"/>
      <c r="J760" s="48"/>
    </row>
    <row r="761" spans="1:10" x14ac:dyDescent="0.25">
      <c r="A761" s="49" t="s">
        <v>22</v>
      </c>
      <c r="B761" s="49"/>
      <c r="C761" s="49"/>
      <c r="D761" s="49"/>
      <c r="E761" s="49"/>
      <c r="F761" s="49"/>
      <c r="G761" s="49"/>
      <c r="H761" s="49"/>
      <c r="I761" s="49"/>
      <c r="J761" s="49"/>
    </row>
    <row r="762" spans="1:10" x14ac:dyDescent="0.25">
      <c r="A762" s="6" t="s">
        <v>18</v>
      </c>
      <c r="B762" s="7">
        <v>259409</v>
      </c>
      <c r="C762" s="7">
        <v>233686</v>
      </c>
      <c r="D762" s="9">
        <f t="shared" ref="D762:D767" si="89">((C762/B762)^0.2)-1</f>
        <v>-2.0668934459472377E-2</v>
      </c>
      <c r="E762" s="7">
        <v>14104</v>
      </c>
      <c r="F762" s="7">
        <v>13010</v>
      </c>
      <c r="G762" s="9">
        <f t="shared" ref="G762:G767" si="90">((F762/E762)^0.2)-1</f>
        <v>-1.6018350035896245E-2</v>
      </c>
      <c r="H762" s="7">
        <v>1629</v>
      </c>
      <c r="I762" s="7">
        <v>1605</v>
      </c>
      <c r="J762" s="9">
        <f t="shared" ref="J762:J767" si="91">((I762/H762)^0.2)-1</f>
        <v>-2.9641129246619213E-3</v>
      </c>
    </row>
    <row r="763" spans="1:10" x14ac:dyDescent="0.25">
      <c r="A763" s="6" t="s">
        <v>19</v>
      </c>
      <c r="B763" s="7">
        <v>31900</v>
      </c>
      <c r="C763" s="7">
        <v>32720</v>
      </c>
      <c r="D763" s="9">
        <f t="shared" si="89"/>
        <v>5.0890056131593919E-3</v>
      </c>
      <c r="E763" s="7">
        <v>1768</v>
      </c>
      <c r="F763" s="7">
        <v>2013</v>
      </c>
      <c r="G763" s="9">
        <f t="shared" si="90"/>
        <v>2.6295212135814428E-2</v>
      </c>
      <c r="H763" s="8">
        <v>74</v>
      </c>
      <c r="I763" s="8">
        <v>70</v>
      </c>
      <c r="J763" s="9">
        <f t="shared" si="91"/>
        <v>-1.1052438229725237E-2</v>
      </c>
    </row>
    <row r="764" spans="1:10" x14ac:dyDescent="0.25">
      <c r="A764" s="6" t="s">
        <v>20</v>
      </c>
      <c r="B764" s="7">
        <v>7203</v>
      </c>
      <c r="C764" s="7">
        <v>8438</v>
      </c>
      <c r="D764" s="9">
        <f t="shared" si="89"/>
        <v>3.2155714229958665E-2</v>
      </c>
      <c r="E764" s="8">
        <v>776</v>
      </c>
      <c r="F764" s="7">
        <v>1068</v>
      </c>
      <c r="G764" s="9">
        <f t="shared" si="90"/>
        <v>6.5962449877269735E-2</v>
      </c>
      <c r="H764" s="8">
        <v>15</v>
      </c>
      <c r="I764" s="8">
        <v>15</v>
      </c>
      <c r="J764" s="9">
        <f t="shared" si="91"/>
        <v>0</v>
      </c>
    </row>
    <row r="765" spans="1:10" x14ac:dyDescent="0.25">
      <c r="A765" s="6" t="s">
        <v>21</v>
      </c>
      <c r="B765" s="7">
        <v>8477</v>
      </c>
      <c r="C765" s="7">
        <v>6473</v>
      </c>
      <c r="D765" s="9">
        <f t="shared" si="89"/>
        <v>-5.251425482847405E-2</v>
      </c>
      <c r="E765" s="7">
        <v>1180</v>
      </c>
      <c r="F765" s="8">
        <v>868</v>
      </c>
      <c r="G765" s="9">
        <f t="shared" si="90"/>
        <v>-5.9567685649142166E-2</v>
      </c>
      <c r="H765" s="8">
        <v>113</v>
      </c>
      <c r="I765" s="8">
        <v>92</v>
      </c>
      <c r="J765" s="9">
        <f t="shared" si="91"/>
        <v>-4.0285897080027389E-2</v>
      </c>
    </row>
    <row r="766" spans="1:10" x14ac:dyDescent="0.25">
      <c r="A766" s="12" t="s">
        <v>31</v>
      </c>
      <c r="B766" s="7">
        <f>SUM(B762:B765)</f>
        <v>306989</v>
      </c>
      <c r="C766" s="7">
        <f>SUM(C762:C765)</f>
        <v>281317</v>
      </c>
      <c r="D766" s="16">
        <f t="shared" si="89"/>
        <v>-1.7314308182195259E-2</v>
      </c>
      <c r="E766" s="7">
        <f>SUM(E762:E765)</f>
        <v>17828</v>
      </c>
      <c r="F766" s="7">
        <f>SUM(F762:F765)</f>
        <v>16959</v>
      </c>
      <c r="G766" s="16">
        <f t="shared" si="90"/>
        <v>-9.9445405188435254E-3</v>
      </c>
      <c r="H766" s="8">
        <f>SUM(H762:H765)</f>
        <v>1831</v>
      </c>
      <c r="I766" s="8">
        <f>SUM(I762:I765)</f>
        <v>1782</v>
      </c>
      <c r="J766" s="16">
        <f t="shared" si="91"/>
        <v>-5.410497576866069E-3</v>
      </c>
    </row>
    <row r="767" spans="1:10" x14ac:dyDescent="0.25">
      <c r="A767" s="20" t="s">
        <v>32</v>
      </c>
      <c r="B767" s="7">
        <f>B739+B745+B751+B759+B766</f>
        <v>1732191</v>
      </c>
      <c r="C767" s="7">
        <f>C739+C745+C751++C759+C766</f>
        <v>1620479</v>
      </c>
      <c r="D767" s="18">
        <f t="shared" si="89"/>
        <v>-1.3244567817421449E-2</v>
      </c>
      <c r="E767" s="7">
        <f>E739+E745+E751+E759+E766</f>
        <v>80511</v>
      </c>
      <c r="F767" s="7">
        <f>F739+F745+F751+F759+F766</f>
        <v>79923</v>
      </c>
      <c r="G767" s="18">
        <f t="shared" si="90"/>
        <v>-1.4649558787496186E-3</v>
      </c>
      <c r="H767" s="7">
        <f>H739+H745+H751+H759+H766</f>
        <v>13992</v>
      </c>
      <c r="I767" s="7">
        <f>I739+I745+I751+I759+I766</f>
        <v>14057</v>
      </c>
      <c r="J767" s="18">
        <f t="shared" si="91"/>
        <v>9.2738067845177241E-4</v>
      </c>
    </row>
    <row r="771" spans="1:10" x14ac:dyDescent="0.25">
      <c r="A771" s="56" t="s">
        <v>50</v>
      </c>
      <c r="B771" s="56"/>
      <c r="C771" s="56"/>
      <c r="D771" s="56"/>
      <c r="E771" s="56"/>
      <c r="F771" s="56"/>
      <c r="G771" s="56"/>
      <c r="H771" s="56"/>
      <c r="I771" s="56"/>
      <c r="J771" s="56"/>
    </row>
    <row r="772" spans="1:10" x14ac:dyDescent="0.25">
      <c r="A772" s="57" t="s">
        <v>3</v>
      </c>
      <c r="B772" s="56" t="s">
        <v>0</v>
      </c>
      <c r="C772" s="56"/>
      <c r="D772" s="56"/>
      <c r="E772" s="56" t="s">
        <v>1</v>
      </c>
      <c r="F772" s="56"/>
      <c r="G772" s="56"/>
      <c r="H772" s="56" t="s">
        <v>2</v>
      </c>
      <c r="I772" s="56"/>
      <c r="J772" s="56"/>
    </row>
    <row r="773" spans="1:10" ht="45" x14ac:dyDescent="0.25">
      <c r="A773" s="57"/>
      <c r="B773" s="32" t="s">
        <v>63</v>
      </c>
      <c r="C773" s="32" t="s">
        <v>62</v>
      </c>
      <c r="D773" s="32" t="s">
        <v>64</v>
      </c>
      <c r="E773" s="32" t="s">
        <v>63</v>
      </c>
      <c r="F773" s="32" t="s">
        <v>62</v>
      </c>
      <c r="G773" s="32" t="s">
        <v>64</v>
      </c>
      <c r="H773" s="32" t="s">
        <v>63</v>
      </c>
      <c r="I773" s="32" t="s">
        <v>62</v>
      </c>
      <c r="J773" s="32" t="s">
        <v>64</v>
      </c>
    </row>
    <row r="774" spans="1:10" x14ac:dyDescent="0.25">
      <c r="A774" s="49" t="s">
        <v>5</v>
      </c>
      <c r="B774" s="49"/>
      <c r="C774" s="49"/>
      <c r="D774" s="49"/>
      <c r="E774" s="49"/>
      <c r="F774" s="49"/>
      <c r="G774" s="49"/>
      <c r="H774" s="49"/>
      <c r="I774" s="49"/>
      <c r="J774" s="49"/>
    </row>
    <row r="775" spans="1:10" x14ac:dyDescent="0.25">
      <c r="A775" s="6" t="s">
        <v>6</v>
      </c>
      <c r="B775" s="7">
        <v>5756</v>
      </c>
      <c r="C775" s="7">
        <v>5618</v>
      </c>
      <c r="D775" s="13">
        <f>(C775/B775)^0.2-1</f>
        <v>-4.841653295342252E-3</v>
      </c>
      <c r="E775" s="8">
        <v>203</v>
      </c>
      <c r="F775" s="8">
        <v>238</v>
      </c>
      <c r="G775" s="9">
        <f>((F775/E775)^0.2)-1</f>
        <v>3.2324379535307868E-2</v>
      </c>
      <c r="H775" s="8">
        <v>145</v>
      </c>
      <c r="I775" s="8">
        <v>129</v>
      </c>
      <c r="J775" s="9">
        <f>((I775/H775)^0.2)-1</f>
        <v>-2.3112974404616349E-2</v>
      </c>
    </row>
    <row r="776" spans="1:10" x14ac:dyDescent="0.25">
      <c r="A776" s="6" t="s">
        <v>25</v>
      </c>
      <c r="B776" s="8">
        <v>72</v>
      </c>
      <c r="C776" s="8">
        <v>60</v>
      </c>
      <c r="D776" s="9">
        <f>((C776/B776)^0.2)-1</f>
        <v>-3.5807495997372762E-2</v>
      </c>
      <c r="E776" s="8">
        <v>3</v>
      </c>
      <c r="F776" s="8">
        <v>3</v>
      </c>
      <c r="G776" s="9">
        <f>((F776/E776)^0.2)-1</f>
        <v>0</v>
      </c>
      <c r="H776" s="8">
        <v>3</v>
      </c>
      <c r="I776" s="8">
        <v>3</v>
      </c>
      <c r="J776" s="9">
        <f>((I776/H776)^0.2)-1</f>
        <v>0</v>
      </c>
    </row>
    <row r="777" spans="1:10" x14ac:dyDescent="0.25">
      <c r="A777" s="12" t="s">
        <v>31</v>
      </c>
      <c r="B777" s="7">
        <f>SUM(B775:B776)</f>
        <v>5828</v>
      </c>
      <c r="C777" s="7">
        <f>SUM(C775:C776)</f>
        <v>5678</v>
      </c>
      <c r="D777" s="28">
        <f>(C777/B777)^0.2-1</f>
        <v>-5.2013917277563548E-3</v>
      </c>
      <c r="E777" s="8">
        <f>SUM(E775:E776)</f>
        <v>206</v>
      </c>
      <c r="F777" s="8">
        <f>SUM(F775:F776)</f>
        <v>241</v>
      </c>
      <c r="G777" s="16">
        <f>((F777/E777)^0.2)-1</f>
        <v>3.188182819532992E-2</v>
      </c>
      <c r="H777" s="8">
        <f>SUM(H775:H776)</f>
        <v>148</v>
      </c>
      <c r="I777" s="8">
        <f>SUM(I775:I776)</f>
        <v>132</v>
      </c>
      <c r="J777" s="16">
        <f>((I777/H777)^0.2)-1</f>
        <v>-2.262226109633303E-2</v>
      </c>
    </row>
    <row r="778" spans="1:10" x14ac:dyDescent="0.25">
      <c r="A778" s="48"/>
      <c r="B778" s="48"/>
      <c r="C778" s="48"/>
      <c r="D778" s="48"/>
      <c r="E778" s="48"/>
      <c r="F778" s="48"/>
      <c r="G778" s="48"/>
      <c r="H778" s="48"/>
      <c r="I778" s="48"/>
      <c r="J778" s="48"/>
    </row>
    <row r="779" spans="1:10" x14ac:dyDescent="0.25">
      <c r="A779" s="49" t="s">
        <v>7</v>
      </c>
      <c r="B779" s="49"/>
      <c r="C779" s="49"/>
      <c r="D779" s="49"/>
      <c r="E779" s="49"/>
      <c r="F779" s="49"/>
      <c r="G779" s="49"/>
      <c r="H779" s="49"/>
      <c r="I779" s="49"/>
      <c r="J779" s="49"/>
    </row>
    <row r="780" spans="1:10" x14ac:dyDescent="0.25">
      <c r="A780" s="6" t="s">
        <v>8</v>
      </c>
      <c r="B780" s="7">
        <v>81445</v>
      </c>
      <c r="C780" s="7">
        <v>68162</v>
      </c>
      <c r="D780" s="9">
        <f>((C780/B780)^0.2)-1</f>
        <v>-3.4981632551788433E-2</v>
      </c>
      <c r="E780" s="7">
        <v>3519</v>
      </c>
      <c r="F780" s="7">
        <v>3449</v>
      </c>
      <c r="G780" s="9">
        <f>((F780/E780)^0.2)-1</f>
        <v>-4.0104414907606856E-3</v>
      </c>
      <c r="H780" s="8">
        <v>957</v>
      </c>
      <c r="I780" s="8">
        <v>952</v>
      </c>
      <c r="J780" s="9">
        <f>((I780/H780)^0.2)-1</f>
        <v>-1.0471227163140195E-3</v>
      </c>
    </row>
    <row r="781" spans="1:10" x14ac:dyDescent="0.25">
      <c r="A781" s="6" t="s">
        <v>9</v>
      </c>
      <c r="B781" s="7">
        <v>5574</v>
      </c>
      <c r="C781" s="7">
        <v>4771</v>
      </c>
      <c r="D781" s="9">
        <f>((C781/B781)^0.2)-1</f>
        <v>-3.0632420977144692E-2</v>
      </c>
      <c r="E781" s="8">
        <v>644</v>
      </c>
      <c r="F781" s="8">
        <v>607</v>
      </c>
      <c r="G781" s="9">
        <f>((F781/E781)^0.2)-1</f>
        <v>-1.1764240781129698E-2</v>
      </c>
      <c r="H781" s="8">
        <v>569</v>
      </c>
      <c r="I781" s="8">
        <v>557</v>
      </c>
      <c r="J781" s="9">
        <f>((I781/H781)^0.2)-1</f>
        <v>-4.2539649883742703E-3</v>
      </c>
    </row>
    <row r="782" spans="1:10" x14ac:dyDescent="0.25">
      <c r="A782" s="6" t="s">
        <v>24</v>
      </c>
      <c r="B782" s="7">
        <v>2895</v>
      </c>
      <c r="C782" s="7">
        <v>2779</v>
      </c>
      <c r="D782" s="9">
        <f>((C782/B782)^0.2)-1</f>
        <v>-8.1454367305557884E-3</v>
      </c>
      <c r="E782" s="8">
        <v>143</v>
      </c>
      <c r="F782" s="8">
        <v>146</v>
      </c>
      <c r="G782" s="9">
        <f>((F782/E782)^0.2)-1</f>
        <v>4.1610314407551918E-3</v>
      </c>
      <c r="H782" s="8">
        <v>84</v>
      </c>
      <c r="I782" s="8">
        <v>84</v>
      </c>
      <c r="J782" s="9">
        <f>((I782/H782)^0.2)-1</f>
        <v>0</v>
      </c>
    </row>
    <row r="783" spans="1:10" x14ac:dyDescent="0.25">
      <c r="A783" s="12" t="s">
        <v>31</v>
      </c>
      <c r="B783" s="7">
        <f>SUM(B780:B782)</f>
        <v>89914</v>
      </c>
      <c r="C783" s="7">
        <f>SUM(C780:C782)</f>
        <v>75712</v>
      </c>
      <c r="D783" s="16">
        <f>((C783/B783)^0.2)-1</f>
        <v>-3.3799005832903073E-2</v>
      </c>
      <c r="E783" s="7">
        <f>SUM(E780:E782)</f>
        <v>4306</v>
      </c>
      <c r="F783" s="7">
        <f>SUM(F780:F782)</f>
        <v>4202</v>
      </c>
      <c r="G783" s="16">
        <f>((F783/E783)^0.2)-1</f>
        <v>-4.8778238925348827E-3</v>
      </c>
      <c r="H783" s="7">
        <f>SUM(H780:H782)</f>
        <v>1610</v>
      </c>
      <c r="I783" s="7">
        <f>SUM(I780:I782)</f>
        <v>1593</v>
      </c>
      <c r="J783" s="16">
        <f>((I783/H783)^0.2)-1</f>
        <v>-2.1207775803148143E-3</v>
      </c>
    </row>
    <row r="784" spans="1:10" x14ac:dyDescent="0.25">
      <c r="A784" s="48"/>
      <c r="B784" s="48"/>
      <c r="C784" s="48"/>
      <c r="D784" s="48"/>
      <c r="E784" s="48"/>
      <c r="F784" s="48"/>
      <c r="G784" s="48"/>
      <c r="H784" s="48"/>
      <c r="I784" s="48"/>
      <c r="J784" s="48"/>
    </row>
    <row r="785" spans="1:10" x14ac:dyDescent="0.25">
      <c r="A785" s="49" t="s">
        <v>10</v>
      </c>
      <c r="B785" s="49"/>
      <c r="C785" s="49"/>
      <c r="D785" s="49"/>
      <c r="E785" s="49"/>
      <c r="F785" s="49"/>
      <c r="G785" s="49"/>
      <c r="H785" s="49"/>
      <c r="I785" s="49"/>
      <c r="J785" s="49"/>
    </row>
    <row r="786" spans="1:10" x14ac:dyDescent="0.25">
      <c r="A786" s="6" t="s">
        <v>11</v>
      </c>
      <c r="B786" s="7">
        <v>250992</v>
      </c>
      <c r="C786" s="7">
        <v>240964</v>
      </c>
      <c r="D786" s="9">
        <f>((C786/B786)^0.2)-1</f>
        <v>-8.121544870266284E-3</v>
      </c>
      <c r="E786" s="7">
        <v>8232</v>
      </c>
      <c r="F786" s="7">
        <v>8835</v>
      </c>
      <c r="G786" s="9">
        <f>((F786/E786)^0.2)-1</f>
        <v>1.4238841631338817E-2</v>
      </c>
      <c r="H786" s="7">
        <v>1231</v>
      </c>
      <c r="I786" s="7">
        <v>1277</v>
      </c>
      <c r="J786" s="9">
        <f>((I786/H786)^0.2)-1</f>
        <v>7.3643302498489494E-3</v>
      </c>
    </row>
    <row r="787" spans="1:10" x14ac:dyDescent="0.25">
      <c r="A787" s="6" t="s">
        <v>23</v>
      </c>
      <c r="B787" s="7">
        <v>2379</v>
      </c>
      <c r="C787" s="7">
        <v>2111</v>
      </c>
      <c r="D787" s="9">
        <f>((C787/B787)^0.2)-1</f>
        <v>-2.362026206950385E-2</v>
      </c>
      <c r="E787" s="8">
        <v>249</v>
      </c>
      <c r="F787" s="8">
        <v>252</v>
      </c>
      <c r="G787" s="9">
        <f>((F787/E787)^0.2)-1</f>
        <v>2.398109084068123E-3</v>
      </c>
      <c r="H787" s="8">
        <v>212</v>
      </c>
      <c r="I787" s="8">
        <v>227</v>
      </c>
      <c r="J787" s="9">
        <f>((I787/H787)^0.2)-1</f>
        <v>1.3766648055163033E-2</v>
      </c>
    </row>
    <row r="788" spans="1:10" x14ac:dyDescent="0.25">
      <c r="A788" s="6" t="s">
        <v>27</v>
      </c>
      <c r="B788" s="7">
        <v>5955</v>
      </c>
      <c r="C788" s="7">
        <v>5612</v>
      </c>
      <c r="D788" s="9">
        <f>((C788/B788)^0.2)-1</f>
        <v>-1.1794698829296957E-2</v>
      </c>
      <c r="E788" s="8">
        <v>281</v>
      </c>
      <c r="F788" s="8">
        <v>278</v>
      </c>
      <c r="G788" s="9">
        <f>((F788/E788)^0.2)-1</f>
        <v>-2.1444085922084355E-3</v>
      </c>
      <c r="H788" s="8">
        <v>74</v>
      </c>
      <c r="I788" s="8">
        <v>74</v>
      </c>
      <c r="J788" s="11">
        <f>((I788/H788)^0.2)-1</f>
        <v>0</v>
      </c>
    </row>
    <row r="789" spans="1:10" x14ac:dyDescent="0.25">
      <c r="A789" s="12" t="s">
        <v>31</v>
      </c>
      <c r="B789" s="7">
        <f>SUM(B786:B788)</f>
        <v>259326</v>
      </c>
      <c r="C789" s="7">
        <f>SUM(C786:C788)</f>
        <v>248687</v>
      </c>
      <c r="D789" s="16">
        <f>((C789/B789)^0.2)-1</f>
        <v>-8.3431768639644632E-3</v>
      </c>
      <c r="E789" s="7">
        <f>SUM(E786:E788)</f>
        <v>8762</v>
      </c>
      <c r="F789" s="7">
        <f>SUM(F786:F788)</f>
        <v>9365</v>
      </c>
      <c r="G789" s="16">
        <f>((F789/E789)^0.2)-1</f>
        <v>1.3400015445428792E-2</v>
      </c>
      <c r="H789" s="7">
        <f>SUM(H786:H788)</f>
        <v>1517</v>
      </c>
      <c r="I789" s="7">
        <f>SUM(I786:I788)</f>
        <v>1578</v>
      </c>
      <c r="J789" s="16">
        <f>((I789/H789)^0.2)-1</f>
        <v>7.9158705513699967E-3</v>
      </c>
    </row>
    <row r="790" spans="1:10" x14ac:dyDescent="0.25">
      <c r="A790" s="48"/>
      <c r="B790" s="48"/>
      <c r="C790" s="48"/>
      <c r="D790" s="48"/>
      <c r="E790" s="48"/>
      <c r="F790" s="48"/>
      <c r="G790" s="48"/>
      <c r="H790" s="48"/>
      <c r="I790" s="48"/>
      <c r="J790" s="48"/>
    </row>
    <row r="791" spans="1:10" x14ac:dyDescent="0.25">
      <c r="A791" s="49" t="s">
        <v>13</v>
      </c>
      <c r="B791" s="49"/>
      <c r="C791" s="49"/>
      <c r="D791" s="49"/>
      <c r="E791" s="49"/>
      <c r="F791" s="49"/>
      <c r="G791" s="49"/>
      <c r="H791" s="49"/>
      <c r="I791" s="49"/>
      <c r="J791" s="49"/>
    </row>
    <row r="792" spans="1:10" x14ac:dyDescent="0.25">
      <c r="A792" s="6" t="s">
        <v>14</v>
      </c>
      <c r="B792" s="7">
        <v>62159</v>
      </c>
      <c r="C792" s="7">
        <v>65384</v>
      </c>
      <c r="D792" s="9">
        <f>((C792/B792)^0.2)-1</f>
        <v>1.0167736048751097E-2</v>
      </c>
      <c r="E792" s="7">
        <v>3624</v>
      </c>
      <c r="F792" s="7">
        <v>4425</v>
      </c>
      <c r="G792" s="9">
        <f>((F792/E792)^0.2)-1</f>
        <v>4.0746639385047523E-2</v>
      </c>
      <c r="H792" s="8">
        <v>207</v>
      </c>
      <c r="I792" s="8">
        <v>240</v>
      </c>
      <c r="J792" s="9">
        <f>((I792/H792)^0.2)-1</f>
        <v>3.0025980814659237E-2</v>
      </c>
    </row>
    <row r="793" spans="1:10" x14ac:dyDescent="0.25">
      <c r="A793" s="6" t="s">
        <v>15</v>
      </c>
      <c r="B793" s="7">
        <v>29588</v>
      </c>
      <c r="C793" s="7">
        <v>28755</v>
      </c>
      <c r="D793" s="9">
        <f>((C793/B793)^0.2)-1</f>
        <v>-5.6951624362230335E-3</v>
      </c>
      <c r="E793" s="7">
        <v>1147</v>
      </c>
      <c r="F793" s="7">
        <v>1404</v>
      </c>
      <c r="G793" s="9">
        <f>((F793/E793)^0.2)-1</f>
        <v>4.1263722716222251E-2</v>
      </c>
      <c r="H793" s="8">
        <v>51</v>
      </c>
      <c r="I793" s="8">
        <v>56</v>
      </c>
      <c r="J793" s="9">
        <f>((I793/H793)^0.2)-1</f>
        <v>1.888124997130225E-2</v>
      </c>
    </row>
    <row r="794" spans="1:10" x14ac:dyDescent="0.25">
      <c r="A794" s="6" t="s">
        <v>16</v>
      </c>
      <c r="B794" s="7">
        <v>26768</v>
      </c>
      <c r="C794" s="7">
        <v>29080</v>
      </c>
      <c r="D794" s="9">
        <f>((C794/B794)^0.2)-1</f>
        <v>1.6706723850958172E-2</v>
      </c>
      <c r="E794" s="7">
        <v>1082</v>
      </c>
      <c r="F794" s="7">
        <v>1147</v>
      </c>
      <c r="G794" s="9">
        <f>((F794/E794)^0.2)-1</f>
        <v>1.1736065031272114E-2</v>
      </c>
      <c r="H794" s="8">
        <v>240</v>
      </c>
      <c r="I794" s="8">
        <v>242</v>
      </c>
      <c r="J794" s="9">
        <f>((I794/H794)^0.2)-1</f>
        <v>1.6611387278713252E-3</v>
      </c>
    </row>
    <row r="795" spans="1:10" x14ac:dyDescent="0.25">
      <c r="A795" s="6" t="s">
        <v>17</v>
      </c>
      <c r="B795" s="8">
        <v>648</v>
      </c>
      <c r="C795" s="8">
        <v>898</v>
      </c>
      <c r="D795" s="9">
        <f>((C795/B795)^0.2)-1</f>
        <v>6.7432117985913198E-2</v>
      </c>
      <c r="E795" s="8">
        <v>60</v>
      </c>
      <c r="F795" s="8">
        <v>109</v>
      </c>
      <c r="G795" s="9">
        <f>((F795/E795)^0.2)-1</f>
        <v>0.1268213045879627</v>
      </c>
      <c r="H795" s="8">
        <v>48</v>
      </c>
      <c r="I795" s="8">
        <v>95</v>
      </c>
      <c r="J795" s="9">
        <f>((I795/H795)^0.2)-1</f>
        <v>0.14629519930531232</v>
      </c>
    </row>
    <row r="796" spans="1:10" x14ac:dyDescent="0.25">
      <c r="A796" s="12" t="s">
        <v>31</v>
      </c>
      <c r="B796" s="7">
        <f>SUM(B792:B795)</f>
        <v>119163</v>
      </c>
      <c r="C796" s="7">
        <f>SUM(C792:C795)</f>
        <v>124117</v>
      </c>
      <c r="D796" s="16">
        <f>((C796/B796)^0.2)-1</f>
        <v>8.1797458760684005E-3</v>
      </c>
      <c r="E796" s="7">
        <f>SUM(E792:E795)</f>
        <v>5913</v>
      </c>
      <c r="F796" s="7">
        <f>SUM(F792:F795)</f>
        <v>7085</v>
      </c>
      <c r="G796" s="16">
        <f>((F796/E796)^0.2)-1</f>
        <v>3.6827231541461725E-2</v>
      </c>
      <c r="H796" s="8">
        <f>SUM(H792:H795)</f>
        <v>546</v>
      </c>
      <c r="I796" s="8">
        <f>SUM(I792:I795)</f>
        <v>633</v>
      </c>
      <c r="J796" s="16">
        <f>((I796/H796)^0.2)-1</f>
        <v>3.0011831717414728E-2</v>
      </c>
    </row>
    <row r="797" spans="1:10" x14ac:dyDescent="0.25">
      <c r="A797" s="48"/>
      <c r="B797" s="48"/>
      <c r="C797" s="48"/>
      <c r="D797" s="48"/>
      <c r="E797" s="48"/>
      <c r="F797" s="48"/>
      <c r="G797" s="48"/>
      <c r="H797" s="48"/>
      <c r="I797" s="48"/>
      <c r="J797" s="48"/>
    </row>
    <row r="798" spans="1:10" x14ac:dyDescent="0.25">
      <c r="A798" s="49" t="s">
        <v>22</v>
      </c>
      <c r="B798" s="49"/>
      <c r="C798" s="49"/>
      <c r="D798" s="49"/>
      <c r="E798" s="49"/>
      <c r="F798" s="49"/>
      <c r="G798" s="49"/>
      <c r="H798" s="49"/>
      <c r="I798" s="49"/>
      <c r="J798" s="49"/>
    </row>
    <row r="799" spans="1:10" x14ac:dyDescent="0.25">
      <c r="A799" s="6" t="s">
        <v>18</v>
      </c>
      <c r="B799" s="7">
        <v>62240</v>
      </c>
      <c r="C799" s="7">
        <v>66858</v>
      </c>
      <c r="D799" s="9">
        <f t="shared" ref="D799:D804" si="92">((C799/B799)^0.2)-1</f>
        <v>1.4417562239853687E-2</v>
      </c>
      <c r="E799" s="7">
        <v>4627</v>
      </c>
      <c r="F799" s="7">
        <v>4934</v>
      </c>
      <c r="G799" s="9">
        <f t="shared" ref="G799:G804" si="93">((F799/E799)^0.2)-1</f>
        <v>1.2931155182221321E-2</v>
      </c>
      <c r="H799" s="8">
        <v>231</v>
      </c>
      <c r="I799" s="8">
        <v>263</v>
      </c>
      <c r="J799" s="9">
        <f t="shared" ref="J799:J804" si="94">((I799/H799)^0.2)-1</f>
        <v>2.628682512422964E-2</v>
      </c>
    </row>
    <row r="800" spans="1:10" x14ac:dyDescent="0.25">
      <c r="A800" s="6" t="s">
        <v>19</v>
      </c>
      <c r="B800" s="7">
        <v>24046</v>
      </c>
      <c r="C800" s="7">
        <v>26248</v>
      </c>
      <c r="D800" s="9">
        <f t="shared" si="92"/>
        <v>1.7678676767933776E-2</v>
      </c>
      <c r="E800" s="7">
        <v>1523</v>
      </c>
      <c r="F800" s="7">
        <v>2000</v>
      </c>
      <c r="G800" s="9">
        <f t="shared" si="93"/>
        <v>5.6005106876200417E-2</v>
      </c>
      <c r="H800" s="8">
        <v>57</v>
      </c>
      <c r="I800" s="8">
        <v>55</v>
      </c>
      <c r="J800" s="9">
        <f t="shared" si="94"/>
        <v>-7.1181615415225608E-3</v>
      </c>
    </row>
    <row r="801" spans="1:10" x14ac:dyDescent="0.25">
      <c r="A801" s="6" t="s">
        <v>20</v>
      </c>
      <c r="B801" s="7">
        <v>3388</v>
      </c>
      <c r="C801" s="7">
        <v>4522</v>
      </c>
      <c r="D801" s="9">
        <f t="shared" si="92"/>
        <v>5.9442598572851502E-2</v>
      </c>
      <c r="E801" s="8">
        <v>316</v>
      </c>
      <c r="F801" s="8">
        <v>400</v>
      </c>
      <c r="G801" s="9">
        <f t="shared" si="93"/>
        <v>4.8273438749930841E-2</v>
      </c>
      <c r="H801" s="8">
        <v>7</v>
      </c>
      <c r="I801" s="8">
        <v>9</v>
      </c>
      <c r="J801" s="9">
        <f t="shared" si="94"/>
        <v>5.1547496797280434E-2</v>
      </c>
    </row>
    <row r="802" spans="1:10" x14ac:dyDescent="0.25">
      <c r="A802" s="6" t="s">
        <v>21</v>
      </c>
      <c r="B802" s="8">
        <v>80</v>
      </c>
      <c r="C802" s="8">
        <v>8</v>
      </c>
      <c r="D802" s="9">
        <f t="shared" si="92"/>
        <v>-0.36904265551980675</v>
      </c>
      <c r="E802" s="8">
        <v>7</v>
      </c>
      <c r="F802" s="8">
        <v>11</v>
      </c>
      <c r="G802" s="9">
        <f t="shared" si="93"/>
        <v>9.4608784223157549E-2</v>
      </c>
      <c r="H802" s="8">
        <v>3</v>
      </c>
      <c r="I802" s="8">
        <v>1</v>
      </c>
      <c r="J802" s="9">
        <f t="shared" si="94"/>
        <v>-0.1972584382397693</v>
      </c>
    </row>
    <row r="803" spans="1:10" x14ac:dyDescent="0.25">
      <c r="A803" s="12" t="s">
        <v>31</v>
      </c>
      <c r="B803" s="7">
        <f>SUM(B799:B802)</f>
        <v>89754</v>
      </c>
      <c r="C803" s="7">
        <f>SUM(C799:C802)</f>
        <v>97636</v>
      </c>
      <c r="D803" s="16">
        <f t="shared" si="92"/>
        <v>1.6977239370857156E-2</v>
      </c>
      <c r="E803" s="7">
        <f>SUM(E799:E802)</f>
        <v>6473</v>
      </c>
      <c r="F803" s="7">
        <f>SUM(F799:F802)</f>
        <v>7345</v>
      </c>
      <c r="G803" s="16">
        <f t="shared" si="93"/>
        <v>2.5598173231854426E-2</v>
      </c>
      <c r="H803" s="8">
        <f>SUM(H799:H802)</f>
        <v>298</v>
      </c>
      <c r="I803" s="8">
        <f>SUM(I799:I802)</f>
        <v>328</v>
      </c>
      <c r="J803" s="16">
        <f t="shared" si="94"/>
        <v>1.9369220142405608E-2</v>
      </c>
    </row>
    <row r="804" spans="1:10" x14ac:dyDescent="0.25">
      <c r="A804" s="20" t="s">
        <v>32</v>
      </c>
      <c r="B804" s="7">
        <f>B777+B783+B789+B796+B803</f>
        <v>563985</v>
      </c>
      <c r="C804" s="7">
        <f>C777+C783+C789++C796+C803</f>
        <v>551830</v>
      </c>
      <c r="D804" s="18">
        <f t="shared" si="92"/>
        <v>-4.3480452748072551E-3</v>
      </c>
      <c r="E804" s="7">
        <f>E777+E783+E789+E796+E803</f>
        <v>25660</v>
      </c>
      <c r="F804" s="7">
        <f>F777+F783+F789+F796+F803</f>
        <v>28238</v>
      </c>
      <c r="G804" s="18">
        <f t="shared" si="93"/>
        <v>1.9331526098939733E-2</v>
      </c>
      <c r="H804" s="7">
        <f>H777+H783+H789+H796+H803</f>
        <v>4119</v>
      </c>
      <c r="I804" s="7">
        <f>I777+I783+I789+I796+I803</f>
        <v>4264</v>
      </c>
      <c r="J804" s="18">
        <f t="shared" si="94"/>
        <v>6.9434490172641805E-3</v>
      </c>
    </row>
    <row r="808" spans="1:10" x14ac:dyDescent="0.25">
      <c r="A808" s="56" t="s">
        <v>51</v>
      </c>
      <c r="B808" s="56"/>
      <c r="C808" s="56"/>
      <c r="D808" s="56"/>
      <c r="E808" s="56"/>
      <c r="F808" s="56"/>
      <c r="G808" s="56"/>
      <c r="H808" s="56"/>
      <c r="I808" s="56"/>
      <c r="J808" s="56"/>
    </row>
    <row r="809" spans="1:10" x14ac:dyDescent="0.25">
      <c r="A809" s="57" t="s">
        <v>3</v>
      </c>
      <c r="B809" s="56" t="s">
        <v>0</v>
      </c>
      <c r="C809" s="56"/>
      <c r="D809" s="56"/>
      <c r="E809" s="56" t="s">
        <v>1</v>
      </c>
      <c r="F809" s="56"/>
      <c r="G809" s="56"/>
      <c r="H809" s="56" t="s">
        <v>2</v>
      </c>
      <c r="I809" s="56"/>
      <c r="J809" s="56"/>
    </row>
    <row r="810" spans="1:10" ht="45" x14ac:dyDescent="0.25">
      <c r="A810" s="57"/>
      <c r="B810" s="32" t="s">
        <v>63</v>
      </c>
      <c r="C810" s="32" t="s">
        <v>62</v>
      </c>
      <c r="D810" s="32" t="s">
        <v>64</v>
      </c>
      <c r="E810" s="32" t="s">
        <v>63</v>
      </c>
      <c r="F810" s="32" t="s">
        <v>62</v>
      </c>
      <c r="G810" s="32" t="s">
        <v>64</v>
      </c>
      <c r="H810" s="32" t="s">
        <v>63</v>
      </c>
      <c r="I810" s="32" t="s">
        <v>62</v>
      </c>
      <c r="J810" s="32" t="s">
        <v>64</v>
      </c>
    </row>
    <row r="811" spans="1:10" x14ac:dyDescent="0.25">
      <c r="A811" s="49" t="s">
        <v>5</v>
      </c>
      <c r="B811" s="49"/>
      <c r="C811" s="49"/>
      <c r="D811" s="49"/>
      <c r="E811" s="49"/>
      <c r="F811" s="49"/>
      <c r="G811" s="49"/>
      <c r="H811" s="49"/>
      <c r="I811" s="49"/>
      <c r="J811" s="49"/>
    </row>
    <row r="812" spans="1:10" x14ac:dyDescent="0.25">
      <c r="A812" s="6" t="s">
        <v>6</v>
      </c>
      <c r="B812" s="7">
        <v>2459</v>
      </c>
      <c r="C812" s="7">
        <v>2224</v>
      </c>
      <c r="D812" s="13">
        <f>(C812/B812)^0.2-1</f>
        <v>-1.9889028368054507E-2</v>
      </c>
      <c r="E812" s="8">
        <v>38</v>
      </c>
      <c r="F812" s="8">
        <v>108</v>
      </c>
      <c r="G812" s="9">
        <f>((F812/E812)^0.2)-1</f>
        <v>0.23233286774948536</v>
      </c>
      <c r="H812" s="8">
        <v>35</v>
      </c>
      <c r="I812" s="8">
        <v>33</v>
      </c>
      <c r="J812" s="9">
        <f>((I812/H812)^0.2)-1</f>
        <v>-1.1699126742268362E-2</v>
      </c>
    </row>
    <row r="813" spans="1:10" x14ac:dyDescent="0.25">
      <c r="A813" s="6" t="s">
        <v>25</v>
      </c>
      <c r="B813" s="7">
        <v>1054</v>
      </c>
      <c r="C813" s="7">
        <v>1091</v>
      </c>
      <c r="D813" s="9">
        <f>((C813/B813)^0.2)-1</f>
        <v>6.924314317590996E-3</v>
      </c>
      <c r="E813" s="8">
        <v>47</v>
      </c>
      <c r="F813" s="8">
        <v>55</v>
      </c>
      <c r="G813" s="9">
        <f>((F813/E813)^0.2)-1</f>
        <v>3.1936481988553256E-2</v>
      </c>
      <c r="H813" s="8">
        <v>38</v>
      </c>
      <c r="I813" s="8">
        <v>46</v>
      </c>
      <c r="J813" s="9">
        <f>((I813/H813)^0.2)-1</f>
        <v>3.8950477489882784E-2</v>
      </c>
    </row>
    <row r="814" spans="1:10" x14ac:dyDescent="0.25">
      <c r="A814" s="12" t="s">
        <v>31</v>
      </c>
      <c r="B814" s="7">
        <f>SUM(B812:B813)</f>
        <v>3513</v>
      </c>
      <c r="C814" s="7">
        <f>SUM(C812:C813)</f>
        <v>3315</v>
      </c>
      <c r="D814" s="28">
        <f>(C814/B814)^0.2-1</f>
        <v>-1.1535499914325786E-2</v>
      </c>
      <c r="E814" s="8">
        <f>SUM(E812:E813)</f>
        <v>85</v>
      </c>
      <c r="F814" s="8">
        <f>SUM(F812:F813)</f>
        <v>163</v>
      </c>
      <c r="G814" s="16">
        <f>((F814/E814)^0.2)-1</f>
        <v>0.13907871262926319</v>
      </c>
      <c r="H814" s="8">
        <f>SUM(H812:H813)</f>
        <v>73</v>
      </c>
      <c r="I814" s="8">
        <f>SUM(I812:I813)</f>
        <v>79</v>
      </c>
      <c r="J814" s="16">
        <f>((I814/H814)^0.2)-1</f>
        <v>1.5923125345624678E-2</v>
      </c>
    </row>
    <row r="815" spans="1:10" x14ac:dyDescent="0.25">
      <c r="A815" s="48"/>
      <c r="B815" s="48"/>
      <c r="C815" s="48"/>
      <c r="D815" s="48"/>
      <c r="E815" s="48"/>
      <c r="F815" s="48"/>
      <c r="G815" s="48"/>
      <c r="H815" s="48"/>
      <c r="I815" s="48"/>
      <c r="J815" s="48"/>
    </row>
    <row r="816" spans="1:10" x14ac:dyDescent="0.25">
      <c r="A816" s="49" t="s">
        <v>7</v>
      </c>
      <c r="B816" s="49"/>
      <c r="C816" s="49"/>
      <c r="D816" s="49"/>
      <c r="E816" s="49"/>
      <c r="F816" s="49"/>
      <c r="G816" s="49"/>
      <c r="H816" s="49"/>
      <c r="I816" s="49"/>
      <c r="J816" s="49"/>
    </row>
    <row r="817" spans="1:10" x14ac:dyDescent="0.25">
      <c r="A817" s="6" t="s">
        <v>8</v>
      </c>
      <c r="B817" s="7">
        <v>54423</v>
      </c>
      <c r="C817" s="7">
        <v>45698</v>
      </c>
      <c r="D817" s="9">
        <f>((C817/B817)^0.2)-1</f>
        <v>-3.4342888742448063E-2</v>
      </c>
      <c r="E817" s="7">
        <v>2286</v>
      </c>
      <c r="F817" s="7">
        <v>2240</v>
      </c>
      <c r="G817" s="9">
        <f>((F817/E817)^0.2)-1</f>
        <v>-4.0572867820400926E-3</v>
      </c>
      <c r="H817" s="8">
        <v>592</v>
      </c>
      <c r="I817" s="8">
        <v>582</v>
      </c>
      <c r="J817" s="9">
        <f>((I817/H817)^0.2)-1</f>
        <v>-3.4014393840359203E-3</v>
      </c>
    </row>
    <row r="818" spans="1:10" x14ac:dyDescent="0.25">
      <c r="A818" s="6" t="s">
        <v>9</v>
      </c>
      <c r="B818" s="7">
        <v>1137</v>
      </c>
      <c r="C818" s="7">
        <v>1110</v>
      </c>
      <c r="D818" s="9">
        <f>((C818/B818)^0.2)-1</f>
        <v>-4.7951064816984523E-3</v>
      </c>
      <c r="E818" s="8">
        <v>116</v>
      </c>
      <c r="F818" s="8">
        <v>125</v>
      </c>
      <c r="G818" s="9">
        <f>((F818/E818)^0.2)-1</f>
        <v>1.5056939793671731E-2</v>
      </c>
      <c r="H818" s="8">
        <v>121</v>
      </c>
      <c r="I818" s="8">
        <v>123</v>
      </c>
      <c r="J818" s="9">
        <f>((I818/H818)^0.2)-1</f>
        <v>3.2841429745344985E-3</v>
      </c>
    </row>
    <row r="819" spans="1:10" x14ac:dyDescent="0.25">
      <c r="A819" s="6" t="s">
        <v>24</v>
      </c>
      <c r="B819" s="7">
        <v>4498</v>
      </c>
      <c r="C819" s="7">
        <v>4566</v>
      </c>
      <c r="D819" s="9">
        <f>((C819/B819)^0.2)-1</f>
        <v>3.0054462388866554E-3</v>
      </c>
      <c r="E819" s="8">
        <v>213</v>
      </c>
      <c r="F819" s="8">
        <v>236</v>
      </c>
      <c r="G819" s="9">
        <f>((F819/E819)^0.2)-1</f>
        <v>2.0719660336987467E-2</v>
      </c>
      <c r="H819" s="8">
        <v>103</v>
      </c>
      <c r="I819" s="8">
        <v>105</v>
      </c>
      <c r="J819" s="9">
        <f>((I819/H819)^0.2)-1</f>
        <v>3.853678783840131E-3</v>
      </c>
    </row>
    <row r="820" spans="1:10" x14ac:dyDescent="0.25">
      <c r="A820" s="12" t="s">
        <v>31</v>
      </c>
      <c r="B820" s="7">
        <f>SUM(B817:B819)</f>
        <v>60058</v>
      </c>
      <c r="C820" s="7">
        <f>SUM(C817:C819)</f>
        <v>51374</v>
      </c>
      <c r="D820" s="16">
        <f>((C820/B820)^0.2)-1</f>
        <v>-3.075291586893103E-2</v>
      </c>
      <c r="E820" s="7">
        <f>SUM(E817:E819)</f>
        <v>2615</v>
      </c>
      <c r="F820" s="7">
        <f>SUM(F817:F819)</f>
        <v>2601</v>
      </c>
      <c r="G820" s="16">
        <f>((F820/E820)^0.2)-1</f>
        <v>-1.0730460839484257E-3</v>
      </c>
      <c r="H820" s="7">
        <f>SUM(H817:H819)</f>
        <v>816</v>
      </c>
      <c r="I820" s="7">
        <f>SUM(I817:I819)</f>
        <v>810</v>
      </c>
      <c r="J820" s="16">
        <f>((I820/H820)^0.2)-1</f>
        <v>-1.4749326756053893E-3</v>
      </c>
    </row>
    <row r="821" spans="1:10" x14ac:dyDescent="0.25">
      <c r="A821" s="48"/>
      <c r="B821" s="48"/>
      <c r="C821" s="48"/>
      <c r="D821" s="48"/>
      <c r="E821" s="48"/>
      <c r="F821" s="48"/>
      <c r="G821" s="48"/>
      <c r="H821" s="48"/>
      <c r="I821" s="48"/>
      <c r="J821" s="48"/>
    </row>
    <row r="822" spans="1:10" x14ac:dyDescent="0.25">
      <c r="A822" s="49" t="s">
        <v>10</v>
      </c>
      <c r="B822" s="49"/>
      <c r="C822" s="49"/>
      <c r="D822" s="49"/>
      <c r="E822" s="49"/>
      <c r="F822" s="49"/>
      <c r="G822" s="49"/>
      <c r="H822" s="49"/>
      <c r="I822" s="49"/>
      <c r="J822" s="49"/>
    </row>
    <row r="823" spans="1:10" x14ac:dyDescent="0.25">
      <c r="A823" s="6" t="s">
        <v>11</v>
      </c>
      <c r="B823" s="7">
        <v>190574</v>
      </c>
      <c r="C823" s="7">
        <v>183669</v>
      </c>
      <c r="D823" s="9">
        <f>((C823/B823)^0.2)-1</f>
        <v>-7.3538960064228887E-3</v>
      </c>
      <c r="E823" s="7">
        <v>6544</v>
      </c>
      <c r="F823" s="7">
        <v>6661</v>
      </c>
      <c r="G823" s="9">
        <f>((F823/E823)^0.2)-1</f>
        <v>3.5504929466452229E-3</v>
      </c>
      <c r="H823" s="8">
        <v>780</v>
      </c>
      <c r="I823" s="8">
        <v>797</v>
      </c>
      <c r="J823" s="9">
        <f>((I823/H823)^0.2)-1</f>
        <v>4.3214625262277817E-3</v>
      </c>
    </row>
    <row r="824" spans="1:10" x14ac:dyDescent="0.25">
      <c r="A824" s="6" t="s">
        <v>23</v>
      </c>
      <c r="B824" s="8">
        <v>503</v>
      </c>
      <c r="C824" s="8">
        <v>645</v>
      </c>
      <c r="D824" s="9">
        <f>((C824/B824)^0.2)-1</f>
        <v>5.098942430726594E-2</v>
      </c>
      <c r="E824" s="8">
        <v>55</v>
      </c>
      <c r="F824" s="8">
        <v>61</v>
      </c>
      <c r="G824" s="9">
        <f>((F824/E824)^0.2)-1</f>
        <v>2.0924036960346948E-2</v>
      </c>
      <c r="H824" s="8">
        <v>47</v>
      </c>
      <c r="I824" s="8">
        <v>53</v>
      </c>
      <c r="J824" s="9">
        <f>((I824/H824)^0.2)-1</f>
        <v>2.4319881761777573E-2</v>
      </c>
    </row>
    <row r="825" spans="1:10" x14ac:dyDescent="0.25">
      <c r="A825" s="6" t="s">
        <v>27</v>
      </c>
      <c r="B825" s="7">
        <v>3651</v>
      </c>
      <c r="C825" s="7">
        <v>3775</v>
      </c>
      <c r="D825" s="9">
        <f>((C825/B825)^0.2)-1</f>
        <v>6.70221600308607E-3</v>
      </c>
      <c r="E825" s="8">
        <v>184</v>
      </c>
      <c r="F825" s="8">
        <v>187</v>
      </c>
      <c r="G825" s="9">
        <f>((F825/E825)^0.2)-1</f>
        <v>3.2398087214680071E-3</v>
      </c>
      <c r="H825" s="8">
        <v>74</v>
      </c>
      <c r="I825" s="8">
        <v>74</v>
      </c>
      <c r="J825" s="11">
        <f>((I825/H825)^0.2)-1</f>
        <v>0</v>
      </c>
    </row>
    <row r="826" spans="1:10" x14ac:dyDescent="0.25">
      <c r="A826" s="12" t="s">
        <v>31</v>
      </c>
      <c r="B826" s="7">
        <f>SUM(B823:B825)</f>
        <v>194728</v>
      </c>
      <c r="C826" s="7">
        <f>SUM(C823:C825)</f>
        <v>188089</v>
      </c>
      <c r="D826" s="16">
        <f>((C826/B826)^0.2)-1</f>
        <v>-6.9136813679032683E-3</v>
      </c>
      <c r="E826" s="7">
        <f>SUM(E823:E825)</f>
        <v>6783</v>
      </c>
      <c r="F826" s="7">
        <f>SUM(F823:F825)</f>
        <v>6909</v>
      </c>
      <c r="G826" s="16">
        <f>((F826/E826)^0.2)-1</f>
        <v>3.6878690248176582E-3</v>
      </c>
      <c r="H826" s="7">
        <f>SUM(H823:H825)</f>
        <v>901</v>
      </c>
      <c r="I826" s="7">
        <f>SUM(I823:I825)</f>
        <v>924</v>
      </c>
      <c r="J826" s="16">
        <f>((I826/H826)^0.2)-1</f>
        <v>5.0540918577421934E-3</v>
      </c>
    </row>
    <row r="827" spans="1:10" x14ac:dyDescent="0.25">
      <c r="A827" s="48"/>
      <c r="B827" s="48"/>
      <c r="C827" s="48"/>
      <c r="D827" s="48"/>
      <c r="E827" s="48"/>
      <c r="F827" s="48"/>
      <c r="G827" s="48"/>
      <c r="H827" s="48"/>
      <c r="I827" s="48"/>
      <c r="J827" s="48"/>
    </row>
    <row r="828" spans="1:10" x14ac:dyDescent="0.25">
      <c r="A828" s="49" t="s">
        <v>13</v>
      </c>
      <c r="B828" s="49"/>
      <c r="C828" s="49"/>
      <c r="D828" s="49"/>
      <c r="E828" s="49"/>
      <c r="F828" s="49"/>
      <c r="G828" s="49"/>
      <c r="H828" s="49"/>
      <c r="I828" s="49"/>
      <c r="J828" s="49"/>
    </row>
    <row r="829" spans="1:10" x14ac:dyDescent="0.25">
      <c r="A829" s="6" t="s">
        <v>14</v>
      </c>
      <c r="B829" s="7">
        <v>43186</v>
      </c>
      <c r="C829" s="7">
        <v>45548</v>
      </c>
      <c r="D829" s="9">
        <f>((C829/B829)^0.2)-1</f>
        <v>1.0706983112806601E-2</v>
      </c>
      <c r="E829" s="7">
        <v>3401</v>
      </c>
      <c r="F829" s="7">
        <v>3536</v>
      </c>
      <c r="G829" s="9">
        <f>((F829/E829)^0.2)-1</f>
        <v>7.8157122139757007E-3</v>
      </c>
      <c r="H829" s="8">
        <v>169</v>
      </c>
      <c r="I829" s="8">
        <v>177</v>
      </c>
      <c r="J829" s="9">
        <f>((I829/H829)^0.2)-1</f>
        <v>9.293118886018803E-3</v>
      </c>
    </row>
    <row r="830" spans="1:10" x14ac:dyDescent="0.25">
      <c r="A830" s="6" t="s">
        <v>15</v>
      </c>
      <c r="B830" s="7">
        <v>29771</v>
      </c>
      <c r="C830" s="7">
        <v>32005</v>
      </c>
      <c r="D830" s="9">
        <f>((C830/B830)^0.2)-1</f>
        <v>1.4576693792647921E-2</v>
      </c>
      <c r="E830" s="7">
        <v>1981</v>
      </c>
      <c r="F830" s="7">
        <v>2283</v>
      </c>
      <c r="G830" s="9">
        <f>((F830/E830)^0.2)-1</f>
        <v>2.8784203375699091E-2</v>
      </c>
      <c r="H830" s="8">
        <v>64</v>
      </c>
      <c r="I830" s="8">
        <v>70</v>
      </c>
      <c r="J830" s="9">
        <f>((I830/H830)^0.2)-1</f>
        <v>1.8084002320198911E-2</v>
      </c>
    </row>
    <row r="831" spans="1:10" x14ac:dyDescent="0.25">
      <c r="A831" s="6" t="s">
        <v>16</v>
      </c>
      <c r="B831" s="7">
        <v>13449</v>
      </c>
      <c r="C831" s="7">
        <v>13775</v>
      </c>
      <c r="D831" s="9">
        <f>((C831/B831)^0.2)-1</f>
        <v>4.8016112058448801E-3</v>
      </c>
      <c r="E831" s="8">
        <v>710</v>
      </c>
      <c r="F831" s="8">
        <v>732</v>
      </c>
      <c r="G831" s="9">
        <f>((F831/E831)^0.2)-1</f>
        <v>6.1217706995264631E-3</v>
      </c>
      <c r="H831" s="8">
        <v>176</v>
      </c>
      <c r="I831" s="8">
        <v>181</v>
      </c>
      <c r="J831" s="9">
        <f>((I831/H831)^0.2)-1</f>
        <v>5.6183312008419861E-3</v>
      </c>
    </row>
    <row r="832" spans="1:10" x14ac:dyDescent="0.25">
      <c r="A832" s="6" t="s">
        <v>17</v>
      </c>
      <c r="B832" s="8">
        <v>663</v>
      </c>
      <c r="C832" s="8">
        <v>654</v>
      </c>
      <c r="D832" s="9">
        <f>((C832/B832)^0.2)-1</f>
        <v>-2.7297950606717247E-3</v>
      </c>
      <c r="E832" s="8">
        <v>70</v>
      </c>
      <c r="F832" s="8">
        <v>76</v>
      </c>
      <c r="G832" s="9">
        <f>((F832/E832)^0.2)-1</f>
        <v>1.6583626382627337E-2</v>
      </c>
      <c r="H832" s="8">
        <v>61</v>
      </c>
      <c r="I832" s="8">
        <v>73</v>
      </c>
      <c r="J832" s="9">
        <f>((I832/H832)^0.2)-1</f>
        <v>3.6569927241323574E-2</v>
      </c>
    </row>
    <row r="833" spans="1:10" x14ac:dyDescent="0.25">
      <c r="A833" s="12" t="s">
        <v>31</v>
      </c>
      <c r="B833" s="7">
        <f>SUM(B829:B832)</f>
        <v>87069</v>
      </c>
      <c r="C833" s="7">
        <f>SUM(C829:C832)</f>
        <v>91982</v>
      </c>
      <c r="D833" s="16">
        <f>((C833/B833)^0.2)-1</f>
        <v>1.1038883358538421E-2</v>
      </c>
      <c r="E833" s="7">
        <f>SUM(E829:E832)</f>
        <v>6162</v>
      </c>
      <c r="F833" s="7">
        <f>SUM(F829:F832)</f>
        <v>6627</v>
      </c>
      <c r="G833" s="16">
        <f>((F833/E833)^0.2)-1</f>
        <v>1.4656531470685241E-2</v>
      </c>
      <c r="H833" s="8">
        <f>SUM(H829:H832)</f>
        <v>470</v>
      </c>
      <c r="I833" s="8">
        <f>SUM(I829:I832)</f>
        <v>501</v>
      </c>
      <c r="J833" s="16">
        <f>((I833/H833)^0.2)-1</f>
        <v>1.285662608482796E-2</v>
      </c>
    </row>
    <row r="834" spans="1:10" x14ac:dyDescent="0.25">
      <c r="A834" s="48"/>
      <c r="B834" s="48"/>
      <c r="C834" s="48"/>
      <c r="D834" s="48"/>
      <c r="E834" s="48"/>
      <c r="F834" s="48"/>
      <c r="G834" s="48"/>
      <c r="H834" s="48"/>
      <c r="I834" s="48"/>
      <c r="J834" s="48"/>
    </row>
    <row r="835" spans="1:10" x14ac:dyDescent="0.25">
      <c r="A835" s="49" t="s">
        <v>22</v>
      </c>
      <c r="B835" s="49"/>
      <c r="C835" s="49"/>
      <c r="D835" s="49"/>
      <c r="E835" s="49"/>
      <c r="F835" s="49"/>
      <c r="G835" s="49"/>
      <c r="H835" s="49"/>
      <c r="I835" s="49"/>
      <c r="J835" s="49"/>
    </row>
    <row r="836" spans="1:10" x14ac:dyDescent="0.25">
      <c r="A836" s="6" t="s">
        <v>18</v>
      </c>
      <c r="B836" s="7">
        <v>34160</v>
      </c>
      <c r="C836" s="7">
        <v>38058</v>
      </c>
      <c r="D836" s="9">
        <f t="shared" ref="D836:D841" si="95">((C836/B836)^0.2)-1</f>
        <v>2.1846401683652372E-2</v>
      </c>
      <c r="E836" s="7">
        <v>2627</v>
      </c>
      <c r="F836" s="7">
        <v>2559</v>
      </c>
      <c r="G836" s="9">
        <f t="shared" ref="G836:G841" si="96">((F836/E836)^0.2)-1</f>
        <v>-5.2314587118487132E-3</v>
      </c>
      <c r="H836" s="8">
        <v>218</v>
      </c>
      <c r="I836" s="8">
        <v>233</v>
      </c>
      <c r="J836" s="9">
        <f t="shared" ref="J836:J841" si="97">((I836/H836)^0.2)-1</f>
        <v>1.3397632797296444E-2</v>
      </c>
    </row>
    <row r="837" spans="1:10" x14ac:dyDescent="0.25">
      <c r="A837" s="6" t="s">
        <v>19</v>
      </c>
      <c r="B837" s="7">
        <v>25623</v>
      </c>
      <c r="C837" s="7">
        <v>25111</v>
      </c>
      <c r="D837" s="9">
        <f t="shared" si="95"/>
        <v>-4.0287404595107379E-3</v>
      </c>
      <c r="E837" s="7">
        <v>2287</v>
      </c>
      <c r="F837" s="7">
        <v>2624</v>
      </c>
      <c r="G837" s="9">
        <f t="shared" si="96"/>
        <v>2.7873177475751465E-2</v>
      </c>
      <c r="H837" s="8">
        <v>49</v>
      </c>
      <c r="I837" s="8">
        <v>46</v>
      </c>
      <c r="J837" s="9">
        <f t="shared" si="97"/>
        <v>-1.2556284036920773E-2</v>
      </c>
    </row>
    <row r="838" spans="1:10" x14ac:dyDescent="0.25">
      <c r="A838" s="6" t="s">
        <v>20</v>
      </c>
      <c r="B838" s="7">
        <v>8115</v>
      </c>
      <c r="C838" s="7">
        <v>10372</v>
      </c>
      <c r="D838" s="9">
        <f t="shared" si="95"/>
        <v>5.0303461474561662E-2</v>
      </c>
      <c r="E838" s="7">
        <v>1007</v>
      </c>
      <c r="F838" s="7">
        <v>1086</v>
      </c>
      <c r="G838" s="9">
        <f t="shared" si="96"/>
        <v>1.5219780488607837E-2</v>
      </c>
      <c r="H838" s="8">
        <v>14</v>
      </c>
      <c r="I838" s="8">
        <v>16</v>
      </c>
      <c r="J838" s="9">
        <f t="shared" si="97"/>
        <v>2.7066087089351765E-2</v>
      </c>
    </row>
    <row r="839" spans="1:10" x14ac:dyDescent="0.25">
      <c r="A839" s="6" t="s">
        <v>21</v>
      </c>
      <c r="B839" s="8">
        <v>181</v>
      </c>
      <c r="C839" s="8">
        <v>57</v>
      </c>
      <c r="D839" s="9">
        <f t="shared" si="95"/>
        <v>-0.20633129481603418</v>
      </c>
      <c r="E839" s="8">
        <v>54</v>
      </c>
      <c r="F839" s="8">
        <v>15</v>
      </c>
      <c r="G839" s="9">
        <f t="shared" si="96"/>
        <v>-0.22600260349942358</v>
      </c>
      <c r="H839" s="8">
        <v>5</v>
      </c>
      <c r="I839" s="8">
        <v>3</v>
      </c>
      <c r="J839" s="9">
        <f t="shared" si="97"/>
        <v>-9.7119548552565771E-2</v>
      </c>
    </row>
    <row r="840" spans="1:10" x14ac:dyDescent="0.25">
      <c r="A840" s="12" t="s">
        <v>31</v>
      </c>
      <c r="B840" s="7">
        <f>SUM(B836:B839)</f>
        <v>68079</v>
      </c>
      <c r="C840" s="7">
        <f>SUM(C836:C839)</f>
        <v>73598</v>
      </c>
      <c r="D840" s="16">
        <f t="shared" si="95"/>
        <v>1.5711966251657161E-2</v>
      </c>
      <c r="E840" s="7">
        <f>SUM(E836:E839)</f>
        <v>5975</v>
      </c>
      <c r="F840" s="7">
        <f>SUM(F836:F839)</f>
        <v>6284</v>
      </c>
      <c r="G840" s="16">
        <f t="shared" si="96"/>
        <v>1.0135544693027798E-2</v>
      </c>
      <c r="H840" s="8">
        <f>SUM(H836:H839)</f>
        <v>286</v>
      </c>
      <c r="I840" s="8">
        <f>SUM(I836:I839)</f>
        <v>298</v>
      </c>
      <c r="J840" s="16">
        <f t="shared" si="97"/>
        <v>8.2542148625972533E-3</v>
      </c>
    </row>
    <row r="841" spans="1:10" x14ac:dyDescent="0.25">
      <c r="A841" s="20" t="s">
        <v>32</v>
      </c>
      <c r="B841" s="7">
        <f>B814+B820+B826+B833+B840</f>
        <v>413447</v>
      </c>
      <c r="C841" s="7">
        <f>C814+C820+C826++C833+C840</f>
        <v>408358</v>
      </c>
      <c r="D841" s="18">
        <f t="shared" si="95"/>
        <v>-2.4739530168059742E-3</v>
      </c>
      <c r="E841" s="7">
        <f>E814+E820+E826+E833+E840</f>
        <v>21620</v>
      </c>
      <c r="F841" s="7">
        <f>F814+F820+F826+F833+F840</f>
        <v>22584</v>
      </c>
      <c r="G841" s="18">
        <f t="shared" si="96"/>
        <v>8.7627457840535605E-3</v>
      </c>
      <c r="H841" s="7">
        <f>H814+H820+H826+H833+H840</f>
        <v>2546</v>
      </c>
      <c r="I841" s="7">
        <f>I814+I820+I826+I833+I840</f>
        <v>2612</v>
      </c>
      <c r="J841" s="18">
        <f t="shared" si="97"/>
        <v>5.1316643723557931E-3</v>
      </c>
    </row>
    <row r="845" spans="1:10" x14ac:dyDescent="0.25">
      <c r="A845" s="56" t="s">
        <v>52</v>
      </c>
      <c r="B845" s="56"/>
      <c r="C845" s="56"/>
      <c r="D845" s="56"/>
      <c r="E845" s="56"/>
      <c r="F845" s="56"/>
      <c r="G845" s="56"/>
      <c r="H845" s="56"/>
      <c r="I845" s="56"/>
      <c r="J845" s="56"/>
    </row>
    <row r="846" spans="1:10" x14ac:dyDescent="0.25">
      <c r="A846" s="57" t="s">
        <v>3</v>
      </c>
      <c r="B846" s="56" t="s">
        <v>0</v>
      </c>
      <c r="C846" s="56"/>
      <c r="D846" s="56"/>
      <c r="E846" s="56" t="s">
        <v>1</v>
      </c>
      <c r="F846" s="56"/>
      <c r="G846" s="56"/>
      <c r="H846" s="56" t="s">
        <v>2</v>
      </c>
      <c r="I846" s="56"/>
      <c r="J846" s="56"/>
    </row>
    <row r="847" spans="1:10" ht="45" x14ac:dyDescent="0.25">
      <c r="A847" s="57"/>
      <c r="B847" s="32" t="s">
        <v>63</v>
      </c>
      <c r="C847" s="32" t="s">
        <v>62</v>
      </c>
      <c r="D847" s="32" t="s">
        <v>64</v>
      </c>
      <c r="E847" s="32" t="s">
        <v>63</v>
      </c>
      <c r="F847" s="32" t="s">
        <v>62</v>
      </c>
      <c r="G847" s="32" t="s">
        <v>64</v>
      </c>
      <c r="H847" s="32" t="s">
        <v>63</v>
      </c>
      <c r="I847" s="32" t="s">
        <v>62</v>
      </c>
      <c r="J847" s="32" t="s">
        <v>64</v>
      </c>
    </row>
    <row r="848" spans="1:10" x14ac:dyDescent="0.25">
      <c r="A848" s="49" t="s">
        <v>5</v>
      </c>
      <c r="B848" s="49"/>
      <c r="C848" s="49"/>
      <c r="D848" s="49"/>
      <c r="E848" s="49"/>
      <c r="F848" s="49"/>
      <c r="G848" s="49"/>
      <c r="H848" s="49"/>
      <c r="I848" s="49"/>
      <c r="J848" s="49"/>
    </row>
    <row r="849" spans="1:10" x14ac:dyDescent="0.25">
      <c r="A849" s="6" t="s">
        <v>6</v>
      </c>
      <c r="B849" s="7">
        <v>4636</v>
      </c>
      <c r="C849" s="7">
        <v>4283</v>
      </c>
      <c r="D849" s="13">
        <f>(C849/B849)^0.2-1</f>
        <v>-1.5714857917898728E-2</v>
      </c>
      <c r="E849" s="8">
        <v>96</v>
      </c>
      <c r="F849" s="8">
        <v>101</v>
      </c>
      <c r="G849" s="9">
        <f>((F849/E849)^0.2)-1</f>
        <v>1.0206196608907758E-2</v>
      </c>
      <c r="H849" s="8">
        <v>56</v>
      </c>
      <c r="I849" s="8">
        <v>54</v>
      </c>
      <c r="J849" s="9">
        <f>((I849/H849)^0.2)-1</f>
        <v>-7.2471407402715515E-3</v>
      </c>
    </row>
    <row r="850" spans="1:10" x14ac:dyDescent="0.25">
      <c r="A850" s="6" t="s">
        <v>25</v>
      </c>
      <c r="B850" s="7">
        <v>3470</v>
      </c>
      <c r="C850" s="7">
        <v>4218</v>
      </c>
      <c r="D850" s="9">
        <f>((C850/B850)^0.2)-1</f>
        <v>3.9813424582697543E-2</v>
      </c>
      <c r="E850" s="8">
        <v>250</v>
      </c>
      <c r="F850" s="8">
        <v>264</v>
      </c>
      <c r="G850" s="9">
        <f>((F850/E850)^0.2)-1</f>
        <v>1.0957232590283805E-2</v>
      </c>
      <c r="H850" s="8">
        <v>233</v>
      </c>
      <c r="I850" s="8">
        <v>236</v>
      </c>
      <c r="J850" s="9">
        <f>((I850/H850)^0.2)-1</f>
        <v>2.5619464824480076E-3</v>
      </c>
    </row>
    <row r="851" spans="1:10" x14ac:dyDescent="0.25">
      <c r="A851" s="12" t="s">
        <v>31</v>
      </c>
      <c r="B851" s="7">
        <f>SUM(B849:B850)</f>
        <v>8106</v>
      </c>
      <c r="C851" s="7">
        <f>SUM(C849:C850)</f>
        <v>8501</v>
      </c>
      <c r="D851" s="28">
        <f>(C851/B851)^0.2-1</f>
        <v>9.5612747896172134E-3</v>
      </c>
      <c r="E851" s="8">
        <f>SUM(E849:E850)</f>
        <v>346</v>
      </c>
      <c r="F851" s="8">
        <f>SUM(F849:F850)</f>
        <v>365</v>
      </c>
      <c r="G851" s="16">
        <f>((F851/E851)^0.2)-1</f>
        <v>1.0749076342918995E-2</v>
      </c>
      <c r="H851" s="8">
        <f>SUM(H849:H850)</f>
        <v>289</v>
      </c>
      <c r="I851" s="8">
        <f>SUM(I849:I850)</f>
        <v>290</v>
      </c>
      <c r="J851" s="16">
        <f>((I851/H851)^0.2)-1</f>
        <v>6.9108566335085442E-4</v>
      </c>
    </row>
    <row r="852" spans="1:10" x14ac:dyDescent="0.25">
      <c r="A852" s="48"/>
      <c r="B852" s="48"/>
      <c r="C852" s="48"/>
      <c r="D852" s="48"/>
      <c r="E852" s="48"/>
      <c r="F852" s="48"/>
      <c r="G852" s="48"/>
      <c r="H852" s="48"/>
      <c r="I852" s="48"/>
      <c r="J852" s="48"/>
    </row>
    <row r="853" spans="1:10" x14ac:dyDescent="0.25">
      <c r="A853" s="49" t="s">
        <v>7</v>
      </c>
      <c r="B853" s="49"/>
      <c r="C853" s="49"/>
      <c r="D853" s="49"/>
      <c r="E853" s="49"/>
      <c r="F853" s="49"/>
      <c r="G853" s="49"/>
      <c r="H853" s="49"/>
      <c r="I853" s="49"/>
      <c r="J853" s="49"/>
    </row>
    <row r="854" spans="1:10" x14ac:dyDescent="0.25">
      <c r="A854" s="6" t="s">
        <v>8</v>
      </c>
      <c r="B854" s="7">
        <v>107828</v>
      </c>
      <c r="C854" s="7">
        <v>90935</v>
      </c>
      <c r="D854" s="9">
        <f>((C854/B854)^0.2)-1</f>
        <v>-3.3504348807270046E-2</v>
      </c>
      <c r="E854" s="7">
        <v>5332</v>
      </c>
      <c r="F854" s="7">
        <v>5000</v>
      </c>
      <c r="G854" s="9">
        <f>((F854/E854)^0.2)-1</f>
        <v>-1.2775390915272244E-2</v>
      </c>
      <c r="H854" s="7">
        <v>1799</v>
      </c>
      <c r="I854" s="7">
        <v>1736</v>
      </c>
      <c r="J854" s="9">
        <f>((I854/H854)^0.2)-1</f>
        <v>-7.1041133810338941E-3</v>
      </c>
    </row>
    <row r="855" spans="1:10" x14ac:dyDescent="0.25">
      <c r="A855" s="6" t="s">
        <v>9</v>
      </c>
      <c r="B855" s="7">
        <v>5552</v>
      </c>
      <c r="C855" s="7">
        <v>5439</v>
      </c>
      <c r="D855" s="9">
        <f>((C855/B855)^0.2)-1</f>
        <v>-4.104155392239961E-3</v>
      </c>
      <c r="E855" s="8">
        <v>680</v>
      </c>
      <c r="F855" s="8">
        <v>694</v>
      </c>
      <c r="G855" s="9">
        <f>((F855/E855)^0.2)-1</f>
        <v>4.0841499688897276E-3</v>
      </c>
      <c r="H855" s="8">
        <v>768</v>
      </c>
      <c r="I855" s="8">
        <v>883</v>
      </c>
      <c r="J855" s="9">
        <f>((I855/H855)^0.2)-1</f>
        <v>2.8300144207002331E-2</v>
      </c>
    </row>
    <row r="856" spans="1:10" x14ac:dyDescent="0.25">
      <c r="A856" s="6" t="s">
        <v>24</v>
      </c>
      <c r="B856" s="7">
        <v>10586</v>
      </c>
      <c r="C856" s="7">
        <v>10249</v>
      </c>
      <c r="D856" s="9">
        <f>((C856/B856)^0.2)-1</f>
        <v>-6.4495584533281747E-3</v>
      </c>
      <c r="E856" s="8">
        <v>686</v>
      </c>
      <c r="F856" s="8">
        <v>685</v>
      </c>
      <c r="G856" s="9">
        <f>((F856/E856)^0.2)-1</f>
        <v>-2.9171533553695728E-4</v>
      </c>
      <c r="H856" s="8">
        <v>418</v>
      </c>
      <c r="I856" s="8">
        <v>957</v>
      </c>
      <c r="J856" s="9">
        <f>((I856/H856)^0.2)-1</f>
        <v>0.18017695817091806</v>
      </c>
    </row>
    <row r="857" spans="1:10" x14ac:dyDescent="0.25">
      <c r="A857" s="12" t="s">
        <v>31</v>
      </c>
      <c r="B857" s="7">
        <f>SUM(B854:B856)</f>
        <v>123966</v>
      </c>
      <c r="C857" s="7">
        <f>SUM(C854:C856)</f>
        <v>106623</v>
      </c>
      <c r="D857" s="16">
        <f>((C857/B857)^0.2)-1</f>
        <v>-2.9691888528899812E-2</v>
      </c>
      <c r="E857" s="7">
        <f>SUM(E854:E856)</f>
        <v>6698</v>
      </c>
      <c r="F857" s="7">
        <f>SUM(F854:F856)</f>
        <v>6379</v>
      </c>
      <c r="G857" s="16">
        <f>((F857/E857)^0.2)-1</f>
        <v>-9.7120562028051305E-3</v>
      </c>
      <c r="H857" s="7">
        <f>SUM(H854:H856)</f>
        <v>2985</v>
      </c>
      <c r="I857" s="7">
        <f>SUM(I854:I856)</f>
        <v>3576</v>
      </c>
      <c r="J857" s="16">
        <f>((I857/H857)^0.2)-1</f>
        <v>3.6789606627132487E-2</v>
      </c>
    </row>
    <row r="858" spans="1:10" x14ac:dyDescent="0.25">
      <c r="A858" s="48"/>
      <c r="B858" s="48"/>
      <c r="C858" s="48"/>
      <c r="D858" s="48"/>
      <c r="E858" s="48"/>
      <c r="F858" s="48"/>
      <c r="G858" s="48"/>
      <c r="H858" s="48"/>
      <c r="I858" s="48"/>
      <c r="J858" s="48"/>
    </row>
    <row r="859" spans="1:10" x14ac:dyDescent="0.25">
      <c r="A859" s="49" t="s">
        <v>10</v>
      </c>
      <c r="B859" s="49"/>
      <c r="C859" s="49"/>
      <c r="D859" s="49"/>
      <c r="E859" s="49"/>
      <c r="F859" s="49"/>
      <c r="G859" s="49"/>
      <c r="H859" s="49"/>
      <c r="I859" s="49"/>
      <c r="J859" s="49"/>
    </row>
    <row r="860" spans="1:10" x14ac:dyDescent="0.25">
      <c r="A860" s="6" t="s">
        <v>11</v>
      </c>
      <c r="B860" s="7">
        <v>288692</v>
      </c>
      <c r="C860" s="7">
        <v>266944</v>
      </c>
      <c r="D860" s="9">
        <f>((C860/B860)^0.2)-1</f>
        <v>-1.5542248471797748E-2</v>
      </c>
      <c r="E860" s="7">
        <v>12780</v>
      </c>
      <c r="F860" s="7">
        <v>12549</v>
      </c>
      <c r="G860" s="9">
        <f>((F860/E860)^0.2)-1</f>
        <v>-3.6414473553704196E-3</v>
      </c>
      <c r="H860" s="7">
        <v>2282</v>
      </c>
      <c r="I860" s="7">
        <v>3447</v>
      </c>
      <c r="J860" s="9">
        <f>((I860/H860)^0.2)-1</f>
        <v>8.5988255741549668E-2</v>
      </c>
    </row>
    <row r="861" spans="1:10" x14ac:dyDescent="0.25">
      <c r="A861" s="6" t="s">
        <v>23</v>
      </c>
      <c r="B861" s="7">
        <v>4717</v>
      </c>
      <c r="C861" s="7">
        <v>4397</v>
      </c>
      <c r="D861" s="9">
        <f>((C861/B861)^0.2)-1</f>
        <v>-1.3951860767905444E-2</v>
      </c>
      <c r="E861" s="8">
        <v>564</v>
      </c>
      <c r="F861" s="8">
        <v>600</v>
      </c>
      <c r="G861" s="9">
        <f>((F861/E861)^0.2)-1</f>
        <v>1.2451968893662624E-2</v>
      </c>
      <c r="H861" s="8">
        <v>519</v>
      </c>
      <c r="I861" s="8">
        <v>551</v>
      </c>
      <c r="J861" s="9">
        <f>((I861/H861)^0.2)-1</f>
        <v>1.203806642003391E-2</v>
      </c>
    </row>
    <row r="862" spans="1:10" x14ac:dyDescent="0.25">
      <c r="A862" s="6" t="s">
        <v>27</v>
      </c>
      <c r="B862" s="7">
        <v>15900</v>
      </c>
      <c r="C862" s="7">
        <v>14143</v>
      </c>
      <c r="D862" s="9">
        <f>((C862/B862)^0.2)-1</f>
        <v>-2.3147744932404457E-2</v>
      </c>
      <c r="E862" s="7">
        <v>1038</v>
      </c>
      <c r="F862" s="7">
        <v>1012</v>
      </c>
      <c r="G862" s="9">
        <f>((F862/E862)^0.2)-1</f>
        <v>-5.0605946022264092E-3</v>
      </c>
      <c r="H862" s="8">
        <v>343</v>
      </c>
      <c r="I862" s="8">
        <v>344</v>
      </c>
      <c r="J862" s="9">
        <f>((I862/H862)^0.2)-1</f>
        <v>5.8241157729121973E-4</v>
      </c>
    </row>
    <row r="863" spans="1:10" x14ac:dyDescent="0.25">
      <c r="A863" s="12" t="s">
        <v>31</v>
      </c>
      <c r="B863" s="7">
        <f>SUM(B860:B862)</f>
        <v>309309</v>
      </c>
      <c r="C863" s="7">
        <f>SUM(C860:C862)</f>
        <v>285484</v>
      </c>
      <c r="D863" s="16">
        <f>((C863/B863)^0.2)-1</f>
        <v>-1.5903146428517756E-2</v>
      </c>
      <c r="E863" s="7">
        <f>SUM(E860:E862)</f>
        <v>14382</v>
      </c>
      <c r="F863" s="7">
        <f>SUM(F860:F862)</f>
        <v>14161</v>
      </c>
      <c r="G863" s="16">
        <f>((F863/E863)^0.2)-1</f>
        <v>-3.0923522866062036E-3</v>
      </c>
      <c r="H863" s="7">
        <f>SUM(H860:H862)</f>
        <v>3144</v>
      </c>
      <c r="I863" s="7">
        <f>SUM(I860:I862)</f>
        <v>4342</v>
      </c>
      <c r="J863" s="16">
        <f>((I863/H863)^0.2)-1</f>
        <v>6.6697939914710069E-2</v>
      </c>
    </row>
    <row r="864" spans="1:10" x14ac:dyDescent="0.25">
      <c r="A864" s="48"/>
      <c r="B864" s="48"/>
      <c r="C864" s="48"/>
      <c r="D864" s="48"/>
      <c r="E864" s="48"/>
      <c r="F864" s="48"/>
      <c r="G864" s="48"/>
      <c r="H864" s="48"/>
      <c r="I864" s="48"/>
      <c r="J864" s="48"/>
    </row>
    <row r="865" spans="1:10" x14ac:dyDescent="0.25">
      <c r="A865" s="49" t="s">
        <v>13</v>
      </c>
      <c r="B865" s="49"/>
      <c r="C865" s="49"/>
      <c r="D865" s="49"/>
      <c r="E865" s="49"/>
      <c r="F865" s="49"/>
      <c r="G865" s="49"/>
      <c r="H865" s="49"/>
      <c r="I865" s="49"/>
      <c r="J865" s="49"/>
    </row>
    <row r="866" spans="1:10" x14ac:dyDescent="0.25">
      <c r="A866" s="6" t="s">
        <v>14</v>
      </c>
      <c r="B866" s="7">
        <v>68518</v>
      </c>
      <c r="C866" s="7">
        <v>65736</v>
      </c>
      <c r="D866" s="9">
        <f t="shared" ref="D866:D871" si="98">((C866/B866)^0.2)-1</f>
        <v>-8.2556858658516807E-3</v>
      </c>
      <c r="E866" s="7">
        <v>5270</v>
      </c>
      <c r="F866" s="7">
        <v>5368</v>
      </c>
      <c r="G866" s="9">
        <f t="shared" ref="G866:G871" si="99">((F866/E866)^0.2)-1</f>
        <v>3.6918054107231146E-3</v>
      </c>
      <c r="H866" s="8">
        <v>263</v>
      </c>
      <c r="I866" s="8">
        <v>271</v>
      </c>
      <c r="J866" s="9">
        <f t="shared" ref="J866:J871" si="100">((I866/H866)^0.2)-1</f>
        <v>6.0109514388257956E-3</v>
      </c>
    </row>
    <row r="867" spans="1:10" x14ac:dyDescent="0.25">
      <c r="A867" s="6" t="s">
        <v>28</v>
      </c>
      <c r="B867" s="8">
        <v>128</v>
      </c>
      <c r="C867" s="8">
        <v>12</v>
      </c>
      <c r="D867" s="9">
        <f t="shared" si="98"/>
        <v>-0.37713453019224141</v>
      </c>
      <c r="E867" s="8">
        <v>25</v>
      </c>
      <c r="F867" s="8">
        <v>7</v>
      </c>
      <c r="G867" s="9">
        <f t="shared" si="99"/>
        <v>-0.22476815161581098</v>
      </c>
      <c r="H867" s="8">
        <v>2</v>
      </c>
      <c r="I867" s="8">
        <v>1</v>
      </c>
      <c r="J867" s="9">
        <f t="shared" si="100"/>
        <v>-0.12944943670387588</v>
      </c>
    </row>
    <row r="868" spans="1:10" x14ac:dyDescent="0.25">
      <c r="A868" s="6" t="s">
        <v>15</v>
      </c>
      <c r="B868" s="7">
        <v>32700</v>
      </c>
      <c r="C868" s="7">
        <v>31658</v>
      </c>
      <c r="D868" s="9">
        <f t="shared" si="98"/>
        <v>-6.455909814169436E-3</v>
      </c>
      <c r="E868" s="7">
        <v>2245</v>
      </c>
      <c r="F868" s="7">
        <v>2340</v>
      </c>
      <c r="G868" s="9">
        <f t="shared" si="99"/>
        <v>8.3235311915308419E-3</v>
      </c>
      <c r="H868" s="8">
        <v>110</v>
      </c>
      <c r="I868" s="8">
        <v>110</v>
      </c>
      <c r="J868" s="9">
        <f t="shared" si="100"/>
        <v>0</v>
      </c>
    </row>
    <row r="869" spans="1:10" x14ac:dyDescent="0.25">
      <c r="A869" s="6" t="s">
        <v>16</v>
      </c>
      <c r="B869" s="7">
        <v>47143</v>
      </c>
      <c r="C869" s="7">
        <v>43276</v>
      </c>
      <c r="D869" s="9">
        <f t="shared" si="98"/>
        <v>-1.6971793924839607E-2</v>
      </c>
      <c r="E869" s="7">
        <v>3333</v>
      </c>
      <c r="F869" s="7">
        <v>3131</v>
      </c>
      <c r="G869" s="9">
        <f t="shared" si="99"/>
        <v>-1.2426220318503489E-2</v>
      </c>
      <c r="H869" s="7">
        <v>1132</v>
      </c>
      <c r="I869" s="7">
        <v>1123</v>
      </c>
      <c r="J869" s="9">
        <f t="shared" si="100"/>
        <v>-1.5951871392620998E-3</v>
      </c>
    </row>
    <row r="870" spans="1:10" x14ac:dyDescent="0.25">
      <c r="A870" s="6" t="s">
        <v>17</v>
      </c>
      <c r="B870" s="7">
        <v>1527</v>
      </c>
      <c r="C870" s="7">
        <v>1658</v>
      </c>
      <c r="D870" s="9">
        <f t="shared" si="98"/>
        <v>1.6597641556465481E-2</v>
      </c>
      <c r="E870" s="8">
        <v>181</v>
      </c>
      <c r="F870" s="8">
        <v>268</v>
      </c>
      <c r="G870" s="9">
        <f t="shared" si="99"/>
        <v>8.1661180857793614E-2</v>
      </c>
      <c r="H870" s="8">
        <v>176</v>
      </c>
      <c r="I870" s="8">
        <v>225</v>
      </c>
      <c r="J870" s="9">
        <f t="shared" si="100"/>
        <v>5.0349831391215627E-2</v>
      </c>
    </row>
    <row r="871" spans="1:10" x14ac:dyDescent="0.25">
      <c r="A871" s="12" t="s">
        <v>31</v>
      </c>
      <c r="B871" s="7">
        <f>SUM(B866:B870)</f>
        <v>150016</v>
      </c>
      <c r="C871" s="7">
        <f>SUM(C866:C870)</f>
        <v>142340</v>
      </c>
      <c r="D871" s="16">
        <f t="shared" si="98"/>
        <v>-1.0449697193215646E-2</v>
      </c>
      <c r="E871" s="7">
        <f>SUM(E866:E870)</f>
        <v>11054</v>
      </c>
      <c r="F871" s="7">
        <f>SUM(F866:F870)</f>
        <v>11114</v>
      </c>
      <c r="G871" s="16">
        <f t="shared" si="99"/>
        <v>1.0832305602155312E-3</v>
      </c>
      <c r="H871" s="8">
        <f>SUM(H866:H870)</f>
        <v>1683</v>
      </c>
      <c r="I871" s="8">
        <f>SUM(I866:I870)</f>
        <v>1730</v>
      </c>
      <c r="J871" s="16">
        <f t="shared" si="100"/>
        <v>5.5238994400219621E-3</v>
      </c>
    </row>
    <row r="872" spans="1:10" x14ac:dyDescent="0.25">
      <c r="A872" s="48"/>
      <c r="B872" s="48"/>
      <c r="C872" s="48"/>
      <c r="D872" s="48"/>
      <c r="E872" s="48"/>
      <c r="F872" s="48"/>
      <c r="G872" s="48"/>
      <c r="H872" s="48"/>
      <c r="I872" s="48"/>
      <c r="J872" s="48"/>
    </row>
    <row r="873" spans="1:10" x14ac:dyDescent="0.25">
      <c r="A873" s="49" t="s">
        <v>22</v>
      </c>
      <c r="B873" s="49"/>
      <c r="C873" s="49"/>
      <c r="D873" s="49"/>
      <c r="E873" s="49"/>
      <c r="F873" s="49"/>
      <c r="G873" s="49"/>
      <c r="H873" s="49"/>
      <c r="I873" s="49"/>
      <c r="J873" s="49"/>
    </row>
    <row r="874" spans="1:10" x14ac:dyDescent="0.25">
      <c r="A874" s="6" t="s">
        <v>18</v>
      </c>
      <c r="B874" s="7">
        <v>72698</v>
      </c>
      <c r="C874" s="7">
        <v>64463</v>
      </c>
      <c r="D874" s="9">
        <f t="shared" ref="D874:D879" si="101">((C874/B874)^0.2)-1</f>
        <v>-2.3757725798900231E-2</v>
      </c>
      <c r="E874" s="7">
        <v>4801</v>
      </c>
      <c r="F874" s="7">
        <v>4871</v>
      </c>
      <c r="G874" s="9">
        <f t="shared" ref="G874:G879" si="102">((F874/E874)^0.2)-1</f>
        <v>2.8991996290492761E-3</v>
      </c>
      <c r="H874" s="8">
        <v>431</v>
      </c>
      <c r="I874" s="8">
        <v>426</v>
      </c>
      <c r="J874" s="9">
        <f t="shared" ref="J874:J879" si="103">((I874/H874)^0.2)-1</f>
        <v>-2.3310276924016771E-3</v>
      </c>
    </row>
    <row r="875" spans="1:10" x14ac:dyDescent="0.25">
      <c r="A875" s="6" t="s">
        <v>19</v>
      </c>
      <c r="B875" s="7">
        <v>32617</v>
      </c>
      <c r="C875" s="7">
        <v>30180</v>
      </c>
      <c r="D875" s="9">
        <f t="shared" si="101"/>
        <v>-1.5410852834668365E-2</v>
      </c>
      <c r="E875" s="7">
        <v>2683</v>
      </c>
      <c r="F875" s="7">
        <v>2753</v>
      </c>
      <c r="G875" s="9">
        <f t="shared" si="102"/>
        <v>5.1644208279075787E-3</v>
      </c>
      <c r="H875" s="8">
        <v>62</v>
      </c>
      <c r="I875" s="8">
        <v>58</v>
      </c>
      <c r="J875" s="9">
        <f t="shared" si="103"/>
        <v>-1.3249714296910242E-2</v>
      </c>
    </row>
    <row r="876" spans="1:10" x14ac:dyDescent="0.25">
      <c r="A876" s="6" t="s">
        <v>20</v>
      </c>
      <c r="B876" s="7">
        <v>5119</v>
      </c>
      <c r="C876" s="7">
        <v>5468</v>
      </c>
      <c r="D876" s="9">
        <f t="shared" si="101"/>
        <v>1.3278144170531858E-2</v>
      </c>
      <c r="E876" s="8">
        <v>514</v>
      </c>
      <c r="F876" s="8">
        <v>689</v>
      </c>
      <c r="G876" s="9">
        <f t="shared" si="102"/>
        <v>6.0354833943890407E-2</v>
      </c>
      <c r="H876" s="8">
        <v>10</v>
      </c>
      <c r="I876" s="8">
        <v>10</v>
      </c>
      <c r="J876" s="11">
        <f t="shared" si="103"/>
        <v>0</v>
      </c>
    </row>
    <row r="877" spans="1:10" x14ac:dyDescent="0.25">
      <c r="A877" s="6" t="s">
        <v>21</v>
      </c>
      <c r="B877" s="8">
        <v>46</v>
      </c>
      <c r="C877" s="8">
        <v>70</v>
      </c>
      <c r="D877" s="9">
        <f t="shared" si="101"/>
        <v>8.7597101915158015E-2</v>
      </c>
      <c r="E877" s="8">
        <v>29</v>
      </c>
      <c r="F877" s="8">
        <v>4</v>
      </c>
      <c r="G877" s="9">
        <f t="shared" si="102"/>
        <v>-0.32712808961440631</v>
      </c>
      <c r="H877" s="8">
        <v>4</v>
      </c>
      <c r="I877" s="8">
        <v>1</v>
      </c>
      <c r="J877" s="9">
        <f t="shared" si="103"/>
        <v>-0.24214171674480089</v>
      </c>
    </row>
    <row r="878" spans="1:10" x14ac:dyDescent="0.25">
      <c r="A878" s="12" t="s">
        <v>31</v>
      </c>
      <c r="B878" s="7">
        <f>SUM(B874:B877)</f>
        <v>110480</v>
      </c>
      <c r="C878" s="7">
        <f>SUM(C874:C877)</f>
        <v>100181</v>
      </c>
      <c r="D878" s="16">
        <f t="shared" si="101"/>
        <v>-1.9380919370958094E-2</v>
      </c>
      <c r="E878" s="7">
        <f>SUM(E874:E877)</f>
        <v>8027</v>
      </c>
      <c r="F878" s="7">
        <f>SUM(F874:F877)</f>
        <v>8317</v>
      </c>
      <c r="G878" s="16">
        <f t="shared" si="102"/>
        <v>7.1234023305957184E-3</v>
      </c>
      <c r="H878" s="8">
        <f>SUM(H874:H877)</f>
        <v>507</v>
      </c>
      <c r="I878" s="8">
        <f>SUM(I874:I877)</f>
        <v>495</v>
      </c>
      <c r="J878" s="16">
        <f t="shared" si="103"/>
        <v>-4.7791913519404927E-3</v>
      </c>
    </row>
    <row r="879" spans="1:10" x14ac:dyDescent="0.25">
      <c r="A879" s="20" t="s">
        <v>32</v>
      </c>
      <c r="B879" s="7">
        <f>B851+B857+B863+B871+B878</f>
        <v>701877</v>
      </c>
      <c r="C879" s="7">
        <f>C851+C857+C863++C871+C878</f>
        <v>643129</v>
      </c>
      <c r="D879" s="18">
        <f t="shared" si="101"/>
        <v>-1.733063632119447E-2</v>
      </c>
      <c r="E879" s="7">
        <f>E851+E857+E863+E871+E878</f>
        <v>40507</v>
      </c>
      <c r="F879" s="7">
        <f>F851+F857+F863+F871+F878</f>
        <v>40336</v>
      </c>
      <c r="G879" s="18">
        <f t="shared" si="102"/>
        <v>-8.4572781807890074E-4</v>
      </c>
      <c r="H879" s="7">
        <f>H851+H857+H863+H871+H878</f>
        <v>8608</v>
      </c>
      <c r="I879" s="7">
        <f>I851+I857+I863+I871+I878</f>
        <v>10433</v>
      </c>
      <c r="J879" s="18">
        <f t="shared" si="103"/>
        <v>3.9205388098686234E-2</v>
      </c>
    </row>
    <row r="883" spans="1:10" x14ac:dyDescent="0.25">
      <c r="A883" s="50" t="s">
        <v>53</v>
      </c>
      <c r="B883" s="51"/>
      <c r="C883" s="51"/>
      <c r="D883" s="51"/>
      <c r="E883" s="51"/>
      <c r="F883" s="51"/>
      <c r="G883" s="51"/>
      <c r="H883" s="51"/>
      <c r="I883" s="51"/>
      <c r="J883" s="51"/>
    </row>
    <row r="884" spans="1:10" x14ac:dyDescent="0.25">
      <c r="A884" s="52" t="s">
        <v>3</v>
      </c>
      <c r="B884" s="50" t="s">
        <v>0</v>
      </c>
      <c r="C884" s="51"/>
      <c r="D884" s="51"/>
      <c r="E884" s="50" t="s">
        <v>1</v>
      </c>
      <c r="F884" s="51"/>
      <c r="G884" s="51"/>
      <c r="H884" s="50" t="s">
        <v>2</v>
      </c>
      <c r="I884" s="51"/>
      <c r="J884" s="51"/>
    </row>
    <row r="885" spans="1:10" ht="45" x14ac:dyDescent="0.25">
      <c r="A885" s="53"/>
      <c r="B885" s="32" t="s">
        <v>63</v>
      </c>
      <c r="C885" s="32" t="s">
        <v>62</v>
      </c>
      <c r="D885" s="32" t="s">
        <v>64</v>
      </c>
      <c r="E885" s="32" t="s">
        <v>63</v>
      </c>
      <c r="F885" s="32" t="s">
        <v>62</v>
      </c>
      <c r="G885" s="32" t="s">
        <v>64</v>
      </c>
      <c r="H885" s="32" t="s">
        <v>63</v>
      </c>
      <c r="I885" s="32" t="s">
        <v>62</v>
      </c>
      <c r="J885" s="32" t="s">
        <v>64</v>
      </c>
    </row>
    <row r="886" spans="1:10" x14ac:dyDescent="0.25">
      <c r="A886" s="49" t="s">
        <v>5</v>
      </c>
      <c r="B886" s="49"/>
      <c r="C886" s="49"/>
      <c r="D886" s="49"/>
      <c r="E886" s="49"/>
      <c r="F886" s="49"/>
      <c r="G886" s="49"/>
      <c r="H886" s="49"/>
      <c r="I886" s="49"/>
      <c r="J886" s="49"/>
    </row>
    <row r="887" spans="1:10" x14ac:dyDescent="0.25">
      <c r="A887" s="6" t="s">
        <v>6</v>
      </c>
      <c r="B887" s="7">
        <v>8218</v>
      </c>
      <c r="C887" s="7">
        <v>9335</v>
      </c>
      <c r="D887" s="13">
        <f>(C887/B887)^0.2-1</f>
        <v>2.5816397886128328E-2</v>
      </c>
      <c r="E887" s="8">
        <v>164</v>
      </c>
      <c r="F887" s="8">
        <v>415</v>
      </c>
      <c r="G887" s="9">
        <f>((F887/E887)^0.2)-1</f>
        <v>0.20403981885841649</v>
      </c>
      <c r="H887" s="8">
        <v>107</v>
      </c>
      <c r="I887" s="8">
        <v>121</v>
      </c>
      <c r="J887" s="9">
        <f>((I887/H887)^0.2)-1</f>
        <v>2.489722803008787E-2</v>
      </c>
    </row>
    <row r="888" spans="1:10" x14ac:dyDescent="0.25">
      <c r="A888" s="6" t="s">
        <v>25</v>
      </c>
      <c r="B888" s="7">
        <v>1979</v>
      </c>
      <c r="C888" s="7">
        <v>2066</v>
      </c>
      <c r="D888" s="9">
        <f>((C888/B888)^0.2)-1</f>
        <v>8.641666282862337E-3</v>
      </c>
      <c r="E888" s="8">
        <v>99</v>
      </c>
      <c r="F888" s="8">
        <v>108</v>
      </c>
      <c r="G888" s="9">
        <f>((F888/E888)^0.2)-1</f>
        <v>1.7554577175587616E-2</v>
      </c>
      <c r="H888" s="8">
        <v>68</v>
      </c>
      <c r="I888" s="8">
        <v>68</v>
      </c>
      <c r="J888" s="9">
        <f>((I888/H888)^0.2)-1</f>
        <v>0</v>
      </c>
    </row>
    <row r="889" spans="1:10" x14ac:dyDescent="0.25">
      <c r="A889" s="12" t="s">
        <v>31</v>
      </c>
      <c r="B889" s="7">
        <f>SUM(B887:B888)</f>
        <v>10197</v>
      </c>
      <c r="C889" s="7">
        <f>SUM(C887:C888)</f>
        <v>11401</v>
      </c>
      <c r="D889" s="28">
        <f>(C889/B889)^0.2-1</f>
        <v>2.257249102919423E-2</v>
      </c>
      <c r="E889" s="8">
        <f>SUM(E887:E888)</f>
        <v>263</v>
      </c>
      <c r="F889" s="8">
        <f>SUM(F887:F888)</f>
        <v>523</v>
      </c>
      <c r="G889" s="16">
        <f>((F889/E889)^0.2)-1</f>
        <v>0.14738505313762418</v>
      </c>
      <c r="H889" s="8">
        <f>SUM(H887:H888)</f>
        <v>175</v>
      </c>
      <c r="I889" s="8">
        <f>SUM(I887:I888)</f>
        <v>189</v>
      </c>
      <c r="J889" s="16">
        <f>((I889/H889)^0.2)-1</f>
        <v>1.5511278397481565E-2</v>
      </c>
    </row>
    <row r="890" spans="1:10" x14ac:dyDescent="0.25">
      <c r="A890" s="54"/>
      <c r="B890" s="55"/>
      <c r="C890" s="55"/>
      <c r="D890" s="55"/>
      <c r="E890" s="55"/>
      <c r="F890" s="55"/>
      <c r="G890" s="55"/>
      <c r="H890" s="55"/>
      <c r="I890" s="55"/>
      <c r="J890" s="55"/>
    </row>
    <row r="891" spans="1:10" x14ac:dyDescent="0.25">
      <c r="A891" s="49" t="s">
        <v>7</v>
      </c>
      <c r="B891" s="49"/>
      <c r="C891" s="49"/>
      <c r="D891" s="49"/>
      <c r="E891" s="49"/>
      <c r="F891" s="49"/>
      <c r="G891" s="49"/>
      <c r="H891" s="49"/>
      <c r="I891" s="49"/>
      <c r="J891" s="49"/>
    </row>
    <row r="892" spans="1:10" x14ac:dyDescent="0.25">
      <c r="A892" s="6" t="s">
        <v>8</v>
      </c>
      <c r="B892" s="7">
        <v>102577</v>
      </c>
      <c r="C892" s="7">
        <v>97381</v>
      </c>
      <c r="D892" s="9">
        <f>((C892/B892)^0.2)-1</f>
        <v>-1.0342666218734475E-2</v>
      </c>
      <c r="E892" s="7">
        <v>4959</v>
      </c>
      <c r="F892" s="7">
        <v>5196</v>
      </c>
      <c r="G892" s="9">
        <f>((F892/E892)^0.2)-1</f>
        <v>9.3807240116612345E-3</v>
      </c>
      <c r="H892" s="7">
        <v>1612</v>
      </c>
      <c r="I892" s="7">
        <v>1619</v>
      </c>
      <c r="J892" s="9">
        <f>((I892/H892)^0.2)-1</f>
        <v>8.6698173379251564E-4</v>
      </c>
    </row>
    <row r="893" spans="1:10" x14ac:dyDescent="0.25">
      <c r="A893" s="6" t="s">
        <v>9</v>
      </c>
      <c r="B893" s="7">
        <v>7148</v>
      </c>
      <c r="C893" s="7">
        <v>5378</v>
      </c>
      <c r="D893" s="9">
        <f>((C893/B893)^0.2)-1</f>
        <v>-5.5314496955547354E-2</v>
      </c>
      <c r="E893" s="8">
        <v>818</v>
      </c>
      <c r="F893" s="8">
        <v>756</v>
      </c>
      <c r="G893" s="9">
        <f>((F893/E893)^0.2)-1</f>
        <v>-1.5640587569392461E-2</v>
      </c>
      <c r="H893" s="8">
        <v>689</v>
      </c>
      <c r="I893" s="8">
        <v>749</v>
      </c>
      <c r="J893" s="9">
        <f>((I893/H893)^0.2)-1</f>
        <v>1.683975929193382E-2</v>
      </c>
    </row>
    <row r="894" spans="1:10" x14ac:dyDescent="0.25">
      <c r="A894" s="6" t="s">
        <v>24</v>
      </c>
      <c r="B894" s="7">
        <v>1058</v>
      </c>
      <c r="C894" s="7">
        <v>1059</v>
      </c>
      <c r="D894" s="9">
        <f>((C894/B894)^0.2)-1</f>
        <v>1.8896448817229405E-4</v>
      </c>
      <c r="E894" s="8">
        <v>57</v>
      </c>
      <c r="F894" s="8">
        <v>69</v>
      </c>
      <c r="G894" s="9">
        <f>((F894/E894)^0.2)-1</f>
        <v>3.8950477489882784E-2</v>
      </c>
      <c r="H894" s="8">
        <v>32</v>
      </c>
      <c r="I894" s="8">
        <v>34</v>
      </c>
      <c r="J894" s="9">
        <f>((I894/H894)^0.2)-1</f>
        <v>1.2198729249942586E-2</v>
      </c>
    </row>
    <row r="895" spans="1:10" x14ac:dyDescent="0.25">
      <c r="A895" s="12" t="s">
        <v>31</v>
      </c>
      <c r="B895" s="7">
        <f>SUM(B892:B894)</f>
        <v>110783</v>
      </c>
      <c r="C895" s="7">
        <f>SUM(C892:C894)</f>
        <v>103818</v>
      </c>
      <c r="D895" s="16">
        <f>((C895/B895)^0.2)-1</f>
        <v>-1.2902828835957059E-2</v>
      </c>
      <c r="E895" s="7">
        <f>SUM(E892:E894)</f>
        <v>5834</v>
      </c>
      <c r="F895" s="7">
        <f>SUM(F892:F894)</f>
        <v>6021</v>
      </c>
      <c r="G895" s="16">
        <f>((F895/E895)^0.2)-1</f>
        <v>6.330048013348355E-3</v>
      </c>
      <c r="H895" s="7">
        <f>SUM(H892:H894)</f>
        <v>2333</v>
      </c>
      <c r="I895" s="7">
        <f>SUM(I892:I894)</f>
        <v>2402</v>
      </c>
      <c r="J895" s="16">
        <f>((I895/H895)^0.2)-1</f>
        <v>5.8463698247546159E-3</v>
      </c>
    </row>
    <row r="896" spans="1:10" x14ac:dyDescent="0.25">
      <c r="A896" s="54"/>
      <c r="B896" s="55"/>
      <c r="C896" s="55"/>
      <c r="D896" s="55"/>
      <c r="E896" s="55"/>
      <c r="F896" s="55"/>
      <c r="G896" s="55"/>
      <c r="H896" s="55"/>
      <c r="I896" s="55"/>
      <c r="J896" s="55"/>
    </row>
    <row r="897" spans="1:10" x14ac:dyDescent="0.25">
      <c r="A897" s="49" t="s">
        <v>10</v>
      </c>
      <c r="B897" s="49"/>
      <c r="C897" s="49"/>
      <c r="D897" s="49"/>
      <c r="E897" s="49"/>
      <c r="F897" s="49"/>
      <c r="G897" s="49"/>
      <c r="H897" s="49"/>
      <c r="I897" s="49"/>
      <c r="J897" s="49"/>
    </row>
    <row r="898" spans="1:10" x14ac:dyDescent="0.25">
      <c r="A898" s="6" t="s">
        <v>11</v>
      </c>
      <c r="B898" s="7">
        <v>315149</v>
      </c>
      <c r="C898" s="7">
        <v>290746</v>
      </c>
      <c r="D898" s="9">
        <f>((C898/B898)^0.2)-1</f>
        <v>-1.5989884316221725E-2</v>
      </c>
      <c r="E898" s="7">
        <v>12152</v>
      </c>
      <c r="F898" s="7">
        <v>11935</v>
      </c>
      <c r="G898" s="9">
        <f>((F898/E898)^0.2)-1</f>
        <v>-3.5972155627103097E-3</v>
      </c>
      <c r="H898" s="7">
        <v>2154</v>
      </c>
      <c r="I898" s="7">
        <v>2131</v>
      </c>
      <c r="J898" s="9">
        <f>((I898/H898)^0.2)-1</f>
        <v>-2.1447418708527843E-3</v>
      </c>
    </row>
    <row r="899" spans="1:10" x14ac:dyDescent="0.25">
      <c r="A899" s="6" t="s">
        <v>23</v>
      </c>
      <c r="B899" s="7">
        <v>3122</v>
      </c>
      <c r="C899" s="7">
        <v>2956</v>
      </c>
      <c r="D899" s="9">
        <f>((C899/B899)^0.2)-1</f>
        <v>-1.0867877036638385E-2</v>
      </c>
      <c r="E899" s="8">
        <v>379</v>
      </c>
      <c r="F899" s="8">
        <v>457</v>
      </c>
      <c r="G899" s="9">
        <f>((F899/E899)^0.2)-1</f>
        <v>3.8138740481861833E-2</v>
      </c>
      <c r="H899" s="8">
        <v>320</v>
      </c>
      <c r="I899" s="8">
        <v>386</v>
      </c>
      <c r="J899" s="9">
        <f>((I899/H899)^0.2)-1</f>
        <v>3.8215396955737724E-2</v>
      </c>
    </row>
    <row r="900" spans="1:10" x14ac:dyDescent="0.25">
      <c r="A900" s="6" t="s">
        <v>27</v>
      </c>
      <c r="B900" s="7">
        <v>2322</v>
      </c>
      <c r="C900" s="7">
        <v>2367</v>
      </c>
      <c r="D900" s="9">
        <f>((C900/B900)^0.2)-1</f>
        <v>3.8462674253934015E-3</v>
      </c>
      <c r="E900" s="8">
        <v>157</v>
      </c>
      <c r="F900" s="8">
        <v>159</v>
      </c>
      <c r="G900" s="9">
        <f>((F900/E900)^0.2)-1</f>
        <v>2.5348867807490905E-3</v>
      </c>
      <c r="H900" s="8">
        <v>34</v>
      </c>
      <c r="I900" s="8">
        <v>37</v>
      </c>
      <c r="J900" s="9">
        <f>((I900/H900)^0.2)-1</f>
        <v>1.7055286171035355E-2</v>
      </c>
    </row>
    <row r="901" spans="1:10" x14ac:dyDescent="0.25">
      <c r="A901" s="12" t="s">
        <v>31</v>
      </c>
      <c r="B901" s="7">
        <f>SUM(B898:B900)</f>
        <v>320593</v>
      </c>
      <c r="C901" s="7">
        <f>SUM(C898:C900)</f>
        <v>296069</v>
      </c>
      <c r="D901" s="16">
        <f>((C901/B901)^0.2)-1</f>
        <v>-1.578998430819889E-2</v>
      </c>
      <c r="E901" s="7">
        <f>SUM(E898:E900)</f>
        <v>12688</v>
      </c>
      <c r="F901" s="7">
        <f>SUM(F898:F900)</f>
        <v>12551</v>
      </c>
      <c r="G901" s="16">
        <f>((F901/E901)^0.2)-1</f>
        <v>-2.1689087537353213E-3</v>
      </c>
      <c r="H901" s="7">
        <f>SUM(H898:H900)</f>
        <v>2508</v>
      </c>
      <c r="I901" s="7">
        <f>SUM(I898:I900)</f>
        <v>2554</v>
      </c>
      <c r="J901" s="16">
        <f>((I901/H901)^0.2)-1</f>
        <v>3.64164169093395E-3</v>
      </c>
    </row>
    <row r="902" spans="1:10" x14ac:dyDescent="0.25">
      <c r="A902" s="54"/>
      <c r="B902" s="55"/>
      <c r="C902" s="55"/>
      <c r="D902" s="55"/>
      <c r="E902" s="55"/>
      <c r="F902" s="55"/>
      <c r="G902" s="55"/>
      <c r="H902" s="55"/>
      <c r="I902" s="55"/>
      <c r="J902" s="55"/>
    </row>
    <row r="903" spans="1:10" x14ac:dyDescent="0.25">
      <c r="A903" s="49" t="s">
        <v>13</v>
      </c>
      <c r="B903" s="49"/>
      <c r="C903" s="49"/>
      <c r="D903" s="49"/>
      <c r="E903" s="49"/>
      <c r="F903" s="49"/>
      <c r="G903" s="49"/>
      <c r="H903" s="49"/>
      <c r="I903" s="49"/>
      <c r="J903" s="49"/>
    </row>
    <row r="904" spans="1:10" x14ac:dyDescent="0.25">
      <c r="A904" s="6" t="s">
        <v>14</v>
      </c>
      <c r="B904" s="7">
        <v>92573</v>
      </c>
      <c r="C904" s="7">
        <v>91828</v>
      </c>
      <c r="D904" s="9">
        <f t="shared" ref="D904:D909" si="104">((C904/B904)^0.2)-1</f>
        <v>-1.6147469805977144E-3</v>
      </c>
      <c r="E904" s="7">
        <v>8479</v>
      </c>
      <c r="F904" s="7">
        <v>8841</v>
      </c>
      <c r="G904" s="9">
        <f t="shared" ref="G904:G909" si="105">((F904/E904)^0.2)-1</f>
        <v>8.396549753940441E-3</v>
      </c>
      <c r="H904" s="8">
        <v>424</v>
      </c>
      <c r="I904" s="8">
        <v>423</v>
      </c>
      <c r="J904" s="9">
        <f t="shared" ref="J904:J909" si="106">((I904/H904)^0.2)-1</f>
        <v>-4.7214374218351729E-4</v>
      </c>
    </row>
    <row r="905" spans="1:10" x14ac:dyDescent="0.25">
      <c r="A905" s="6" t="s">
        <v>28</v>
      </c>
      <c r="B905" s="8">
        <v>60</v>
      </c>
      <c r="C905" s="8">
        <v>48</v>
      </c>
      <c r="D905" s="9">
        <f t="shared" si="104"/>
        <v>-4.3647500209962997E-2</v>
      </c>
      <c r="E905" s="8">
        <v>10</v>
      </c>
      <c r="F905" s="8">
        <v>14</v>
      </c>
      <c r="G905" s="9">
        <f t="shared" si="105"/>
        <v>6.9610375725068785E-2</v>
      </c>
      <c r="H905" s="8">
        <v>1</v>
      </c>
      <c r="I905" s="8">
        <v>1</v>
      </c>
      <c r="J905" s="11">
        <f t="shared" si="106"/>
        <v>0</v>
      </c>
    </row>
    <row r="906" spans="1:10" x14ac:dyDescent="0.25">
      <c r="A906" s="6" t="s">
        <v>15</v>
      </c>
      <c r="B906" s="7">
        <v>47817</v>
      </c>
      <c r="C906" s="7">
        <v>45293</v>
      </c>
      <c r="D906" s="9">
        <f t="shared" si="104"/>
        <v>-1.0787142882083933E-2</v>
      </c>
      <c r="E906" s="7">
        <v>3509</v>
      </c>
      <c r="F906" s="7">
        <v>3806</v>
      </c>
      <c r="G906" s="9">
        <f t="shared" si="105"/>
        <v>1.6382276161886145E-2</v>
      </c>
      <c r="H906" s="8">
        <v>129</v>
      </c>
      <c r="I906" s="8">
        <v>131</v>
      </c>
      <c r="J906" s="9">
        <f t="shared" si="106"/>
        <v>3.08172254157979E-3</v>
      </c>
    </row>
    <row r="907" spans="1:10" x14ac:dyDescent="0.25">
      <c r="A907" s="6" t="s">
        <v>16</v>
      </c>
      <c r="B907" s="7">
        <v>12727</v>
      </c>
      <c r="C907" s="7">
        <v>12436</v>
      </c>
      <c r="D907" s="9">
        <f t="shared" si="104"/>
        <v>-4.6153620937108286E-3</v>
      </c>
      <c r="E907" s="8">
        <v>948</v>
      </c>
      <c r="F907" s="8">
        <v>951</v>
      </c>
      <c r="G907" s="9">
        <f t="shared" si="105"/>
        <v>6.3211175655997209E-4</v>
      </c>
      <c r="H907" s="8">
        <v>333</v>
      </c>
      <c r="I907" s="8">
        <v>336</v>
      </c>
      <c r="J907" s="9">
        <f t="shared" si="106"/>
        <v>1.7953436996931416E-3</v>
      </c>
    </row>
    <row r="908" spans="1:10" x14ac:dyDescent="0.25">
      <c r="A908" s="6" t="s">
        <v>17</v>
      </c>
      <c r="B908" s="7">
        <v>1330</v>
      </c>
      <c r="C908" s="7">
        <v>1535</v>
      </c>
      <c r="D908" s="9">
        <f t="shared" si="104"/>
        <v>2.9085236535614678E-2</v>
      </c>
      <c r="E908" s="8">
        <v>149</v>
      </c>
      <c r="F908" s="8">
        <v>229</v>
      </c>
      <c r="G908" s="9">
        <f t="shared" si="105"/>
        <v>8.9757440168628522E-2</v>
      </c>
      <c r="H908" s="8">
        <v>135</v>
      </c>
      <c r="I908" s="8">
        <v>213</v>
      </c>
      <c r="J908" s="9">
        <f t="shared" si="106"/>
        <v>9.5491890482608532E-2</v>
      </c>
    </row>
    <row r="909" spans="1:10" x14ac:dyDescent="0.25">
      <c r="A909" s="12" t="s">
        <v>31</v>
      </c>
      <c r="B909" s="7">
        <f>SUM(B904:B908)</f>
        <v>154507</v>
      </c>
      <c r="C909" s="7">
        <f>SUM(C904:C908)</f>
        <v>151140</v>
      </c>
      <c r="D909" s="16">
        <f t="shared" si="104"/>
        <v>-4.3968739542078472E-3</v>
      </c>
      <c r="E909" s="7">
        <f>SUM(E904:E908)</f>
        <v>13095</v>
      </c>
      <c r="F909" s="7">
        <f>SUM(F904:F908)</f>
        <v>13841</v>
      </c>
      <c r="G909" s="16">
        <f t="shared" si="105"/>
        <v>1.1142565855918107E-2</v>
      </c>
      <c r="H909" s="8">
        <f>SUM(H904:H908)</f>
        <v>1022</v>
      </c>
      <c r="I909" s="8">
        <f>SUM(I904:I908)</f>
        <v>1104</v>
      </c>
      <c r="J909" s="16">
        <f t="shared" si="106"/>
        <v>1.5555436821721225E-2</v>
      </c>
    </row>
    <row r="910" spans="1:10" x14ac:dyDescent="0.25">
      <c r="A910" s="54"/>
      <c r="B910" s="55"/>
      <c r="C910" s="55"/>
      <c r="D910" s="55"/>
      <c r="E910" s="55"/>
      <c r="F910" s="55"/>
      <c r="G910" s="55"/>
      <c r="H910" s="55"/>
      <c r="I910" s="55"/>
      <c r="J910" s="55"/>
    </row>
    <row r="911" spans="1:10" x14ac:dyDescent="0.25">
      <c r="A911" s="49" t="s">
        <v>22</v>
      </c>
      <c r="B911" s="49"/>
      <c r="C911" s="49"/>
      <c r="D911" s="49"/>
      <c r="E911" s="49"/>
      <c r="F911" s="49"/>
      <c r="G911" s="49"/>
      <c r="H911" s="49"/>
      <c r="I911" s="49"/>
      <c r="J911" s="49"/>
    </row>
    <row r="912" spans="1:10" x14ac:dyDescent="0.25">
      <c r="A912" s="6" t="s">
        <v>18</v>
      </c>
      <c r="B912" s="7">
        <v>113806</v>
      </c>
      <c r="C912" s="7">
        <v>113672</v>
      </c>
      <c r="D912" s="9">
        <f t="shared" ref="D912:D917" si="107">((C912/B912)^0.2)-1</f>
        <v>-2.3559945087336942E-4</v>
      </c>
      <c r="E912" s="7">
        <v>7635</v>
      </c>
      <c r="F912" s="7">
        <v>8175</v>
      </c>
      <c r="G912" s="9">
        <f t="shared" ref="G912:G917" si="108">((F912/E912)^0.2)-1</f>
        <v>1.376138364013002E-2</v>
      </c>
      <c r="H912" s="8">
        <v>492</v>
      </c>
      <c r="I912" s="8">
        <v>497</v>
      </c>
      <c r="J912" s="9">
        <f t="shared" ref="J912:J917" si="109">((I912/H912)^0.2)-1</f>
        <v>2.0243080715540707E-3</v>
      </c>
    </row>
    <row r="913" spans="1:10" x14ac:dyDescent="0.25">
      <c r="A913" s="6" t="s">
        <v>19</v>
      </c>
      <c r="B913" s="7">
        <v>19292</v>
      </c>
      <c r="C913" s="7">
        <v>18259</v>
      </c>
      <c r="D913" s="9">
        <f t="shared" si="107"/>
        <v>-1.0946128940108713E-2</v>
      </c>
      <c r="E913" s="7">
        <v>1902</v>
      </c>
      <c r="F913" s="7">
        <v>1877</v>
      </c>
      <c r="G913" s="9">
        <f t="shared" si="108"/>
        <v>-2.6427430936295515E-3</v>
      </c>
      <c r="H913" s="8">
        <v>34</v>
      </c>
      <c r="I913" s="8">
        <v>33</v>
      </c>
      <c r="J913" s="9">
        <f t="shared" si="109"/>
        <v>-5.9528040621315004E-3</v>
      </c>
    </row>
    <row r="914" spans="1:10" x14ac:dyDescent="0.25">
      <c r="A914" s="6" t="s">
        <v>20</v>
      </c>
      <c r="B914" s="7">
        <v>8646</v>
      </c>
      <c r="C914" s="7">
        <v>9569</v>
      </c>
      <c r="D914" s="9">
        <f t="shared" si="107"/>
        <v>2.049355132022268E-2</v>
      </c>
      <c r="E914" s="7">
        <v>1417</v>
      </c>
      <c r="F914" s="7">
        <v>1608</v>
      </c>
      <c r="G914" s="9">
        <f t="shared" si="108"/>
        <v>2.5612342991180093E-2</v>
      </c>
      <c r="H914" s="8">
        <v>19</v>
      </c>
      <c r="I914" s="8">
        <v>21</v>
      </c>
      <c r="J914" s="9">
        <f t="shared" si="109"/>
        <v>2.0218369075211573E-2</v>
      </c>
    </row>
    <row r="915" spans="1:10" x14ac:dyDescent="0.25">
      <c r="A915" s="6" t="s">
        <v>21</v>
      </c>
      <c r="B915" s="8">
        <v>780</v>
      </c>
      <c r="C915" s="8">
        <v>542</v>
      </c>
      <c r="D915" s="9">
        <f t="shared" si="107"/>
        <v>-7.0218422803226099E-2</v>
      </c>
      <c r="E915" s="8">
        <v>285</v>
      </c>
      <c r="F915" s="8">
        <v>340</v>
      </c>
      <c r="G915" s="9">
        <f t="shared" si="108"/>
        <v>3.5921415782331101E-2</v>
      </c>
      <c r="H915" s="8">
        <v>13</v>
      </c>
      <c r="I915" s="8">
        <v>10</v>
      </c>
      <c r="J915" s="9">
        <f t="shared" si="109"/>
        <v>-5.111991994525078E-2</v>
      </c>
    </row>
    <row r="916" spans="1:10" x14ac:dyDescent="0.25">
      <c r="A916" s="12" t="s">
        <v>31</v>
      </c>
      <c r="B916" s="7">
        <f>SUM(B912:B915)</f>
        <v>142524</v>
      </c>
      <c r="C916" s="7">
        <f>SUM(C912:C915)</f>
        <v>142042</v>
      </c>
      <c r="D916" s="16">
        <f t="shared" si="107"/>
        <v>-6.7729414543393762E-4</v>
      </c>
      <c r="E916" s="7">
        <f>SUM(E912:E915)</f>
        <v>11239</v>
      </c>
      <c r="F916" s="7">
        <f>SUM(F912:F915)</f>
        <v>12000</v>
      </c>
      <c r="G916" s="16">
        <f t="shared" si="108"/>
        <v>1.3189580613791829E-2</v>
      </c>
      <c r="H916" s="8">
        <f>SUM(H912:H915)</f>
        <v>558</v>
      </c>
      <c r="I916" s="8">
        <f>SUM(I912:I915)</f>
        <v>561</v>
      </c>
      <c r="J916" s="16">
        <f t="shared" si="109"/>
        <v>1.0729638425615029E-3</v>
      </c>
    </row>
    <row r="917" spans="1:10" x14ac:dyDescent="0.25">
      <c r="A917" s="20" t="s">
        <v>32</v>
      </c>
      <c r="B917" s="7">
        <f>B889+B895+B901+B909+B916</f>
        <v>738604</v>
      </c>
      <c r="C917" s="7">
        <f>C889+C895+C901++C909+C916</f>
        <v>704470</v>
      </c>
      <c r="D917" s="18">
        <f t="shared" si="107"/>
        <v>-9.4185987119690395E-3</v>
      </c>
      <c r="E917" s="7">
        <f>E889+E895+E901+E909+E916</f>
        <v>43119</v>
      </c>
      <c r="F917" s="7">
        <f>F889+F895+F901+F909+F916</f>
        <v>44936</v>
      </c>
      <c r="G917" s="18">
        <f t="shared" si="108"/>
        <v>8.2892713231585979E-3</v>
      </c>
      <c r="H917" s="7">
        <f>H889+H895+H901+H909+H916</f>
        <v>6596</v>
      </c>
      <c r="I917" s="7">
        <f>I889+I895+I901+I909+I916</f>
        <v>6810</v>
      </c>
      <c r="J917" s="18">
        <f t="shared" si="109"/>
        <v>6.4061754189455034E-3</v>
      </c>
    </row>
    <row r="922" spans="1:10" x14ac:dyDescent="0.25">
      <c r="A922" s="50" t="s">
        <v>54</v>
      </c>
      <c r="B922" s="51"/>
      <c r="C922" s="51"/>
      <c r="D922" s="51"/>
      <c r="E922" s="51"/>
      <c r="F922" s="51"/>
      <c r="G922" s="51"/>
      <c r="H922" s="51"/>
      <c r="I922" s="51"/>
      <c r="J922" s="51"/>
    </row>
    <row r="923" spans="1:10" x14ac:dyDescent="0.25">
      <c r="A923" s="52" t="s">
        <v>3</v>
      </c>
      <c r="B923" s="50" t="s">
        <v>0</v>
      </c>
      <c r="C923" s="51"/>
      <c r="D923" s="51"/>
      <c r="E923" s="50" t="s">
        <v>1</v>
      </c>
      <c r="F923" s="51"/>
      <c r="G923" s="51"/>
      <c r="H923" s="50" t="s">
        <v>2</v>
      </c>
      <c r="I923" s="51"/>
      <c r="J923" s="51"/>
    </row>
    <row r="924" spans="1:10" ht="45" x14ac:dyDescent="0.25">
      <c r="A924" s="53"/>
      <c r="B924" s="32" t="s">
        <v>63</v>
      </c>
      <c r="C924" s="32" t="s">
        <v>62</v>
      </c>
      <c r="D924" s="32" t="s">
        <v>64</v>
      </c>
      <c r="E924" s="32" t="s">
        <v>63</v>
      </c>
      <c r="F924" s="32" t="s">
        <v>62</v>
      </c>
      <c r="G924" s="32" t="s">
        <v>64</v>
      </c>
      <c r="H924" s="32" t="s">
        <v>63</v>
      </c>
      <c r="I924" s="32" t="s">
        <v>62</v>
      </c>
      <c r="J924" s="32" t="s">
        <v>64</v>
      </c>
    </row>
    <row r="925" spans="1:10" x14ac:dyDescent="0.25">
      <c r="A925" s="49" t="s">
        <v>5</v>
      </c>
      <c r="B925" s="49"/>
      <c r="C925" s="49"/>
      <c r="D925" s="49"/>
      <c r="E925" s="49"/>
      <c r="F925" s="49"/>
      <c r="G925" s="49"/>
      <c r="H925" s="49"/>
      <c r="I925" s="49"/>
      <c r="J925" s="49"/>
    </row>
    <row r="926" spans="1:10" x14ac:dyDescent="0.25">
      <c r="A926" s="6" t="s">
        <v>6</v>
      </c>
      <c r="B926" s="7">
        <v>11411</v>
      </c>
      <c r="C926" s="7">
        <v>9009</v>
      </c>
      <c r="D926" s="13">
        <f>(C926/B926)^0.2-1</f>
        <v>-4.6170881795229546E-2</v>
      </c>
      <c r="E926" s="8">
        <v>202</v>
      </c>
      <c r="F926" s="8">
        <v>292</v>
      </c>
      <c r="G926" s="9">
        <f>((F926/E926)^0.2)-1</f>
        <v>7.6480820333057586E-2</v>
      </c>
      <c r="H926" s="8">
        <v>127</v>
      </c>
      <c r="I926" s="8">
        <v>101</v>
      </c>
      <c r="J926" s="9">
        <f>((I926/H926)^0.2)-1</f>
        <v>-4.477972812898956E-2</v>
      </c>
    </row>
    <row r="927" spans="1:10" x14ac:dyDescent="0.25">
      <c r="A927" s="6" t="s">
        <v>25</v>
      </c>
      <c r="B927" s="7">
        <v>1511</v>
      </c>
      <c r="C927" s="7">
        <v>1761</v>
      </c>
      <c r="D927" s="9">
        <f>((C927/B927)^0.2)-1</f>
        <v>3.1095706202233897E-2</v>
      </c>
      <c r="E927" s="8">
        <v>87</v>
      </c>
      <c r="F927" s="8">
        <v>89</v>
      </c>
      <c r="G927" s="9">
        <f>((F927/E927)^0.2)-1</f>
        <v>4.5559973556712485E-3</v>
      </c>
      <c r="H927" s="8">
        <v>83</v>
      </c>
      <c r="I927" s="8">
        <v>84</v>
      </c>
      <c r="J927" s="9">
        <f>((I927/H927)^0.2)-1</f>
        <v>2.398109084068123E-3</v>
      </c>
    </row>
    <row r="928" spans="1:10" x14ac:dyDescent="0.25">
      <c r="A928" s="12" t="s">
        <v>31</v>
      </c>
      <c r="B928" s="7">
        <f>SUM(B926:B927)</f>
        <v>12922</v>
      </c>
      <c r="C928" s="7">
        <f>SUM(C926:C927)</f>
        <v>10770</v>
      </c>
      <c r="D928" s="28">
        <f>(C928/B928)^0.2-1</f>
        <v>-3.5777651304091163E-2</v>
      </c>
      <c r="E928" s="8">
        <f>SUM(E926:E927)</f>
        <v>289</v>
      </c>
      <c r="F928" s="8">
        <f>SUM(F926:F927)</f>
        <v>381</v>
      </c>
      <c r="G928" s="16">
        <f>((F928/E928)^0.2)-1</f>
        <v>5.6830714411648886E-2</v>
      </c>
      <c r="H928" s="8">
        <f>SUM(H926:H927)</f>
        <v>210</v>
      </c>
      <c r="I928" s="8">
        <f>SUM(I926:I927)</f>
        <v>185</v>
      </c>
      <c r="J928" s="16">
        <f>((I928/H928)^0.2)-1</f>
        <v>-2.5031719298983401E-2</v>
      </c>
    </row>
    <row r="929" spans="1:10" x14ac:dyDescent="0.25">
      <c r="A929" s="48"/>
      <c r="B929" s="48"/>
      <c r="C929" s="48"/>
      <c r="D929" s="48"/>
      <c r="E929" s="48"/>
      <c r="F929" s="48"/>
      <c r="G929" s="48"/>
      <c r="H929" s="48"/>
      <c r="I929" s="48"/>
      <c r="J929" s="48"/>
    </row>
    <row r="930" spans="1:10" x14ac:dyDescent="0.25">
      <c r="A930" s="49" t="s">
        <v>7</v>
      </c>
      <c r="B930" s="49"/>
      <c r="C930" s="49"/>
      <c r="D930" s="49"/>
      <c r="E930" s="49"/>
      <c r="F930" s="49"/>
      <c r="G930" s="49"/>
      <c r="H930" s="49"/>
      <c r="I930" s="49"/>
      <c r="J930" s="49"/>
    </row>
    <row r="931" spans="1:10" x14ac:dyDescent="0.25">
      <c r="A931" s="6" t="s">
        <v>8</v>
      </c>
      <c r="B931" s="7">
        <v>89009</v>
      </c>
      <c r="C931" s="7">
        <v>74240</v>
      </c>
      <c r="D931" s="9">
        <f>((C931/B931)^0.2)-1</f>
        <v>-3.5636402782339038E-2</v>
      </c>
      <c r="E931" s="7">
        <v>4143</v>
      </c>
      <c r="F931" s="7">
        <v>3772</v>
      </c>
      <c r="G931" s="9">
        <f>((F931/E931)^0.2)-1</f>
        <v>-1.8588031104796898E-2</v>
      </c>
      <c r="H931" s="7">
        <v>1159</v>
      </c>
      <c r="I931" s="7">
        <v>1099</v>
      </c>
      <c r="J931" s="9">
        <f>((I931/H931)^0.2)-1</f>
        <v>-1.0575064429934278E-2</v>
      </c>
    </row>
    <row r="932" spans="1:10" x14ac:dyDescent="0.25">
      <c r="A932" s="6" t="s">
        <v>9</v>
      </c>
      <c r="B932" s="7">
        <v>2294</v>
      </c>
      <c r="C932" s="7">
        <v>1878</v>
      </c>
      <c r="D932" s="9">
        <f>((C932/B932)^0.2)-1</f>
        <v>-3.9227785326869324E-2</v>
      </c>
      <c r="E932" s="8">
        <v>253</v>
      </c>
      <c r="F932" s="8">
        <v>242</v>
      </c>
      <c r="G932" s="9">
        <f>((F932/E932)^0.2)-1</f>
        <v>-8.8509501835801752E-3</v>
      </c>
      <c r="H932" s="8">
        <v>251</v>
      </c>
      <c r="I932" s="8">
        <v>261</v>
      </c>
      <c r="J932" s="9">
        <f>((I932/H932)^0.2)-1</f>
        <v>7.8440986383283562E-3</v>
      </c>
    </row>
    <row r="933" spans="1:10" x14ac:dyDescent="0.25">
      <c r="A933" s="6" t="s">
        <v>24</v>
      </c>
      <c r="B933" s="7">
        <v>7054</v>
      </c>
      <c r="C933" s="7">
        <v>6446</v>
      </c>
      <c r="D933" s="9">
        <f>((C933/B933)^0.2)-1</f>
        <v>-1.7865495142689758E-2</v>
      </c>
      <c r="E933" s="8">
        <v>392</v>
      </c>
      <c r="F933" s="8">
        <v>393</v>
      </c>
      <c r="G933" s="9">
        <f>((F933/E933)^0.2)-1</f>
        <v>5.0968426066444472E-4</v>
      </c>
      <c r="H933" s="8">
        <v>226</v>
      </c>
      <c r="I933" s="8">
        <v>225</v>
      </c>
      <c r="J933" s="9">
        <f>((I933/H933)^0.2)-1</f>
        <v>-8.8652621680329613E-4</v>
      </c>
    </row>
    <row r="934" spans="1:10" x14ac:dyDescent="0.25">
      <c r="A934" s="12" t="s">
        <v>31</v>
      </c>
      <c r="B934" s="7">
        <f>SUM(B931:B933)</f>
        <v>98357</v>
      </c>
      <c r="C934" s="7">
        <f>SUM(C931:C933)</f>
        <v>82564</v>
      </c>
      <c r="D934" s="16">
        <f>((C934/B934)^0.2)-1</f>
        <v>-3.4400370889482113E-2</v>
      </c>
      <c r="E934" s="7">
        <f>SUM(E931:E933)</f>
        <v>4788</v>
      </c>
      <c r="F934" s="7">
        <f>SUM(F931:F933)</f>
        <v>4407</v>
      </c>
      <c r="G934" s="16">
        <f>((F934/E934)^0.2)-1</f>
        <v>-1.6446967477353747E-2</v>
      </c>
      <c r="H934" s="7">
        <f>SUM(H931:H933)</f>
        <v>1636</v>
      </c>
      <c r="I934" s="7">
        <f>SUM(I931:I933)</f>
        <v>1585</v>
      </c>
      <c r="J934" s="16">
        <f>((I934/H934)^0.2)-1</f>
        <v>-6.3139488917590691E-3</v>
      </c>
    </row>
    <row r="935" spans="1:10" x14ac:dyDescent="0.25">
      <c r="A935" s="48"/>
      <c r="B935" s="48"/>
      <c r="C935" s="48"/>
      <c r="D935" s="48"/>
      <c r="E935" s="48"/>
      <c r="F935" s="48"/>
      <c r="G935" s="48"/>
      <c r="H935" s="48"/>
      <c r="I935" s="48"/>
      <c r="J935" s="48"/>
    </row>
    <row r="936" spans="1:10" x14ac:dyDescent="0.25">
      <c r="A936" s="49" t="s">
        <v>10</v>
      </c>
      <c r="B936" s="49"/>
      <c r="C936" s="49"/>
      <c r="D936" s="49"/>
      <c r="E936" s="49"/>
      <c r="F936" s="49"/>
      <c r="G936" s="49"/>
      <c r="H936" s="49"/>
      <c r="I936" s="49"/>
      <c r="J936" s="49"/>
    </row>
    <row r="937" spans="1:10" x14ac:dyDescent="0.25">
      <c r="A937" s="6" t="s">
        <v>11</v>
      </c>
      <c r="B937" s="7">
        <v>301465</v>
      </c>
      <c r="C937" s="7">
        <v>274623</v>
      </c>
      <c r="D937" s="9">
        <f>((C937/B937)^0.2)-1</f>
        <v>-1.8478082633570425E-2</v>
      </c>
      <c r="E937" s="7">
        <v>11787</v>
      </c>
      <c r="F937" s="7">
        <v>11445</v>
      </c>
      <c r="G937" s="9">
        <f>((F937/E937)^0.2)-1</f>
        <v>-5.8715498465597982E-3</v>
      </c>
      <c r="H937" s="7">
        <v>1648</v>
      </c>
      <c r="I937" s="7">
        <v>1606</v>
      </c>
      <c r="J937" s="9">
        <f>((I937/H937)^0.2)-1</f>
        <v>-5.1498569760379809E-3</v>
      </c>
    </row>
    <row r="938" spans="1:10" x14ac:dyDescent="0.25">
      <c r="A938" s="6" t="s">
        <v>23</v>
      </c>
      <c r="B938" s="8">
        <v>341</v>
      </c>
      <c r="C938" s="8">
        <v>356</v>
      </c>
      <c r="D938" s="9">
        <f>((C938/B938)^0.2)-1</f>
        <v>8.6468203523657472E-3</v>
      </c>
      <c r="E938" s="8">
        <v>57</v>
      </c>
      <c r="F938" s="8">
        <v>59</v>
      </c>
      <c r="G938" s="9">
        <f>((F938/E938)^0.2)-1</f>
        <v>6.9210759211699724E-3</v>
      </c>
      <c r="H938" s="8">
        <v>55</v>
      </c>
      <c r="I938" s="8">
        <v>55</v>
      </c>
      <c r="J938" s="9">
        <f>((I938/H938)^0.2)-1</f>
        <v>0</v>
      </c>
    </row>
    <row r="939" spans="1:10" x14ac:dyDescent="0.25">
      <c r="A939" s="6" t="s">
        <v>27</v>
      </c>
      <c r="B939" s="7">
        <v>5720</v>
      </c>
      <c r="C939" s="7">
        <v>5687</v>
      </c>
      <c r="D939" s="9">
        <f>((C939/B939)^0.2)-1</f>
        <v>-1.1565181302408689E-3</v>
      </c>
      <c r="E939" s="8">
        <v>319</v>
      </c>
      <c r="F939" s="8">
        <v>302</v>
      </c>
      <c r="G939" s="9">
        <f>((F939/E939)^0.2)-1</f>
        <v>-1.089305337364177E-2</v>
      </c>
      <c r="H939" s="8">
        <v>111</v>
      </c>
      <c r="I939" s="8">
        <v>107</v>
      </c>
      <c r="J939" s="9">
        <f>((I939/H939)^0.2)-1</f>
        <v>-7.313399357911865E-3</v>
      </c>
    </row>
    <row r="940" spans="1:10" x14ac:dyDescent="0.25">
      <c r="A940" s="12" t="s">
        <v>31</v>
      </c>
      <c r="B940" s="7">
        <f>SUM(B937:B939)</f>
        <v>307526</v>
      </c>
      <c r="C940" s="7">
        <f>SUM(C937:C939)</f>
        <v>280666</v>
      </c>
      <c r="D940" s="16">
        <f>((C940/B940)^0.2)-1</f>
        <v>-1.8112812181367399E-2</v>
      </c>
      <c r="E940" s="7">
        <f>SUM(E937:E939)</f>
        <v>12163</v>
      </c>
      <c r="F940" s="7">
        <f>SUM(F937:F939)</f>
        <v>11806</v>
      </c>
      <c r="G940" s="16">
        <f>((F940/E940)^0.2)-1</f>
        <v>-5.940421470727042E-3</v>
      </c>
      <c r="H940" s="7">
        <f>SUM(H937:H939)</f>
        <v>1814</v>
      </c>
      <c r="I940" s="7">
        <f>SUM(I937:I939)</f>
        <v>1768</v>
      </c>
      <c r="J940" s="16">
        <f>((I940/H940)^0.2)-1</f>
        <v>-5.1239052781208994E-3</v>
      </c>
    </row>
    <row r="941" spans="1:10" x14ac:dyDescent="0.25">
      <c r="A941" s="48"/>
      <c r="B941" s="48"/>
      <c r="C941" s="48"/>
      <c r="D941" s="48"/>
      <c r="E941" s="48"/>
      <c r="F941" s="48"/>
      <c r="G941" s="48"/>
      <c r="H941" s="48"/>
      <c r="I941" s="48"/>
      <c r="J941" s="48"/>
    </row>
    <row r="942" spans="1:10" x14ac:dyDescent="0.25">
      <c r="A942" s="49" t="s">
        <v>13</v>
      </c>
      <c r="B942" s="49"/>
      <c r="C942" s="49"/>
      <c r="D942" s="49"/>
      <c r="E942" s="49"/>
      <c r="F942" s="49"/>
      <c r="G942" s="49"/>
      <c r="H942" s="49"/>
      <c r="I942" s="49"/>
      <c r="J942" s="49"/>
    </row>
    <row r="943" spans="1:10" x14ac:dyDescent="0.25">
      <c r="A943" s="6" t="s">
        <v>14</v>
      </c>
      <c r="B943" s="7">
        <v>79770</v>
      </c>
      <c r="C943" s="7">
        <v>78021</v>
      </c>
      <c r="D943" s="9">
        <f>((C943/B943)^0.2)-1</f>
        <v>-4.4240793415437629E-3</v>
      </c>
      <c r="E943" s="7">
        <v>5543</v>
      </c>
      <c r="F943" s="7">
        <v>5662</v>
      </c>
      <c r="G943" s="9">
        <f>((F943/E943)^0.2)-1</f>
        <v>4.2572999129057987E-3</v>
      </c>
      <c r="H943" s="8">
        <v>291</v>
      </c>
      <c r="I943" s="8">
        <v>301</v>
      </c>
      <c r="J943" s="9">
        <f>((I943/H943)^0.2)-1</f>
        <v>6.7802822531450868E-3</v>
      </c>
    </row>
    <row r="944" spans="1:10" x14ac:dyDescent="0.25">
      <c r="A944" s="6" t="s">
        <v>15</v>
      </c>
      <c r="B944" s="7">
        <v>53919</v>
      </c>
      <c r="C944" s="7">
        <v>49967</v>
      </c>
      <c r="D944" s="9">
        <f>((C944/B944)^0.2)-1</f>
        <v>-1.5108726938306449E-2</v>
      </c>
      <c r="E944" s="7">
        <v>2875</v>
      </c>
      <c r="F944" s="7">
        <v>3236</v>
      </c>
      <c r="G944" s="9">
        <f>((F944/E944)^0.2)-1</f>
        <v>2.3939113103234932E-2</v>
      </c>
      <c r="H944" s="8">
        <v>135</v>
      </c>
      <c r="I944" s="8">
        <v>140</v>
      </c>
      <c r="J944" s="9">
        <f>((I944/H944)^0.2)-1</f>
        <v>7.3000451952116574E-3</v>
      </c>
    </row>
    <row r="945" spans="1:10" x14ac:dyDescent="0.25">
      <c r="A945" s="6" t="s">
        <v>16</v>
      </c>
      <c r="B945" s="7">
        <v>15504</v>
      </c>
      <c r="C945" s="7">
        <v>15196</v>
      </c>
      <c r="D945" s="9">
        <f>((C945/B945)^0.2)-1</f>
        <v>-4.005121983629123E-3</v>
      </c>
      <c r="E945" s="8">
        <v>851</v>
      </c>
      <c r="F945" s="8">
        <v>822</v>
      </c>
      <c r="G945" s="9">
        <f>((F945/E945)^0.2)-1</f>
        <v>-6.9103595983295296E-3</v>
      </c>
      <c r="H945" s="8">
        <v>290</v>
      </c>
      <c r="I945" s="8">
        <v>284</v>
      </c>
      <c r="J945" s="9">
        <f>((I945/H945)^0.2)-1</f>
        <v>-4.1726073458565605E-3</v>
      </c>
    </row>
    <row r="946" spans="1:10" x14ac:dyDescent="0.25">
      <c r="A946" s="6" t="s">
        <v>17</v>
      </c>
      <c r="B946" s="8">
        <v>286</v>
      </c>
      <c r="C946" s="8">
        <v>323</v>
      </c>
      <c r="D946" s="9">
        <f>((C946/B946)^0.2)-1</f>
        <v>2.4630543737804267E-2</v>
      </c>
      <c r="E946" s="8">
        <v>37</v>
      </c>
      <c r="F946" s="8">
        <v>64</v>
      </c>
      <c r="G946" s="9">
        <f>((F946/E946)^0.2)-1</f>
        <v>0.1158238758244996</v>
      </c>
      <c r="H946" s="8">
        <v>33</v>
      </c>
      <c r="I946" s="8">
        <v>57</v>
      </c>
      <c r="J946" s="9">
        <f>((I946/H946)^0.2)-1</f>
        <v>0.11550670014054099</v>
      </c>
    </row>
    <row r="947" spans="1:10" x14ac:dyDescent="0.25">
      <c r="A947" s="12" t="s">
        <v>31</v>
      </c>
      <c r="B947" s="7">
        <f>SUM(B943:B946)</f>
        <v>149479</v>
      </c>
      <c r="C947" s="7">
        <f>SUM(C943:C946)</f>
        <v>143507</v>
      </c>
      <c r="D947" s="16">
        <f>((C947/B947)^0.2)-1</f>
        <v>-8.1212629514785251E-3</v>
      </c>
      <c r="E947" s="7">
        <f>SUM(E943:E946)</f>
        <v>9306</v>
      </c>
      <c r="F947" s="7">
        <f>SUM(F943:F946)</f>
        <v>9784</v>
      </c>
      <c r="G947" s="16">
        <f>((F947/E947)^0.2)-1</f>
        <v>1.006815522017579E-2</v>
      </c>
      <c r="H947" s="8">
        <f>SUM(H943:H946)</f>
        <v>749</v>
      </c>
      <c r="I947" s="8">
        <f>SUM(I943:I946)</f>
        <v>782</v>
      </c>
      <c r="J947" s="16">
        <f>((I947/H947)^0.2)-1</f>
        <v>8.6604378742616284E-3</v>
      </c>
    </row>
    <row r="948" spans="1:10" x14ac:dyDescent="0.25">
      <c r="A948" s="48"/>
      <c r="B948" s="48"/>
      <c r="C948" s="48"/>
      <c r="D948" s="48"/>
      <c r="E948" s="48"/>
      <c r="F948" s="48"/>
      <c r="G948" s="48"/>
      <c r="H948" s="48"/>
      <c r="I948" s="48"/>
      <c r="J948" s="48"/>
    </row>
    <row r="949" spans="1:10" x14ac:dyDescent="0.25">
      <c r="A949" s="49" t="s">
        <v>22</v>
      </c>
      <c r="B949" s="49"/>
      <c r="C949" s="49"/>
      <c r="D949" s="49"/>
      <c r="E949" s="49"/>
      <c r="F949" s="49"/>
      <c r="G949" s="49"/>
      <c r="H949" s="49"/>
      <c r="I949" s="49"/>
      <c r="J949" s="49"/>
    </row>
    <row r="950" spans="1:10" x14ac:dyDescent="0.25">
      <c r="A950" s="6" t="s">
        <v>18</v>
      </c>
      <c r="B950" s="7">
        <v>49351</v>
      </c>
      <c r="C950" s="7">
        <v>53838</v>
      </c>
      <c r="D950" s="9">
        <f t="shared" ref="D950:D955" si="110">((C950/B950)^0.2)-1</f>
        <v>1.7556639039487898E-2</v>
      </c>
      <c r="E950" s="7">
        <v>3979</v>
      </c>
      <c r="F950" s="7">
        <v>4040</v>
      </c>
      <c r="G950" s="9">
        <f t="shared" ref="G950:G955" si="111">((F950/E950)^0.2)-1</f>
        <v>3.0474662183486156E-3</v>
      </c>
      <c r="H950" s="8">
        <v>245</v>
      </c>
      <c r="I950" s="8">
        <v>252</v>
      </c>
      <c r="J950" s="9">
        <f t="shared" ref="J950:J955" si="112">((I950/H950)^0.2)-1</f>
        <v>5.650077210034965E-3</v>
      </c>
    </row>
    <row r="951" spans="1:10" x14ac:dyDescent="0.25">
      <c r="A951" s="6" t="s">
        <v>19</v>
      </c>
      <c r="B951" s="7">
        <v>51656</v>
      </c>
      <c r="C951" s="7">
        <v>51151</v>
      </c>
      <c r="D951" s="9">
        <f t="shared" si="110"/>
        <v>-1.9629334763358042E-3</v>
      </c>
      <c r="E951" s="7">
        <v>4273</v>
      </c>
      <c r="F951" s="7">
        <v>4431</v>
      </c>
      <c r="G951" s="9">
        <f t="shared" si="111"/>
        <v>7.2882581179869455E-3</v>
      </c>
      <c r="H951" s="8">
        <v>94</v>
      </c>
      <c r="I951" s="8">
        <v>95</v>
      </c>
      <c r="J951" s="9">
        <f t="shared" si="112"/>
        <v>2.118663067695481E-3</v>
      </c>
    </row>
    <row r="952" spans="1:10" x14ac:dyDescent="0.25">
      <c r="A952" s="6" t="s">
        <v>20</v>
      </c>
      <c r="B952" s="7">
        <v>14848</v>
      </c>
      <c r="C952" s="7">
        <v>15844</v>
      </c>
      <c r="D952" s="9">
        <f t="shared" si="110"/>
        <v>1.306981378341221E-2</v>
      </c>
      <c r="E952" s="7">
        <v>1952</v>
      </c>
      <c r="F952" s="7">
        <v>2029</v>
      </c>
      <c r="G952" s="9">
        <f t="shared" si="111"/>
        <v>7.7677280459031994E-3</v>
      </c>
      <c r="H952" s="8">
        <v>26</v>
      </c>
      <c r="I952" s="8">
        <v>26</v>
      </c>
      <c r="J952" s="11">
        <f t="shared" si="112"/>
        <v>0</v>
      </c>
    </row>
    <row r="953" spans="1:10" x14ac:dyDescent="0.25">
      <c r="A953" s="6" t="s">
        <v>21</v>
      </c>
      <c r="B953" s="8">
        <v>310</v>
      </c>
      <c r="C953" s="8">
        <v>530</v>
      </c>
      <c r="D953" s="9">
        <f t="shared" si="110"/>
        <v>0.11322470345537217</v>
      </c>
      <c r="E953" s="8">
        <v>70</v>
      </c>
      <c r="F953" s="8">
        <v>47</v>
      </c>
      <c r="G953" s="9">
        <f t="shared" si="111"/>
        <v>-7.6578539157678871E-2</v>
      </c>
      <c r="H953" s="8">
        <v>10</v>
      </c>
      <c r="I953" s="8">
        <v>11</v>
      </c>
      <c r="J953" s="9">
        <f t="shared" si="112"/>
        <v>1.9244876491456564E-2</v>
      </c>
    </row>
    <row r="954" spans="1:10" x14ac:dyDescent="0.25">
      <c r="A954" s="12" t="s">
        <v>31</v>
      </c>
      <c r="B954" s="7">
        <f>SUM(B950:B953)</f>
        <v>116165</v>
      </c>
      <c r="C954" s="7">
        <f>SUM(C950:C953)</f>
        <v>121363</v>
      </c>
      <c r="D954" s="16">
        <f t="shared" si="110"/>
        <v>8.7933282236785093E-3</v>
      </c>
      <c r="E954" s="7">
        <f>SUM(E950:E953)</f>
        <v>10274</v>
      </c>
      <c r="F954" s="7">
        <f>SUM(F950:F953)</f>
        <v>10547</v>
      </c>
      <c r="G954" s="16">
        <f t="shared" si="111"/>
        <v>5.258784570953301E-3</v>
      </c>
      <c r="H954" s="8">
        <f>SUM(H950:H953)</f>
        <v>375</v>
      </c>
      <c r="I954" s="8">
        <f>SUM(I950:I953)</f>
        <v>384</v>
      </c>
      <c r="J954" s="16">
        <f t="shared" si="112"/>
        <v>4.7545726038320524E-3</v>
      </c>
    </row>
    <row r="955" spans="1:10" x14ac:dyDescent="0.25">
      <c r="A955" s="20" t="s">
        <v>32</v>
      </c>
      <c r="B955" s="7">
        <f>B928+B934+B940+B947+B954</f>
        <v>684449</v>
      </c>
      <c r="C955" s="7">
        <f>C928+C934+C940++C947+C954</f>
        <v>638870</v>
      </c>
      <c r="D955" s="18">
        <f t="shared" si="110"/>
        <v>-1.3688083274207563E-2</v>
      </c>
      <c r="E955" s="7">
        <f>E928+E934+E940+E947+E954</f>
        <v>36820</v>
      </c>
      <c r="F955" s="7">
        <f>F928+F934+F940+F947+F954</f>
        <v>36925</v>
      </c>
      <c r="G955" s="18">
        <f t="shared" si="111"/>
        <v>5.6969273580409485E-4</v>
      </c>
      <c r="H955" s="7">
        <f>H928+H934+H940+H947+H954</f>
        <v>4784</v>
      </c>
      <c r="I955" s="7">
        <f>I928+I934+I940+I947+I954</f>
        <v>4704</v>
      </c>
      <c r="J955" s="18">
        <f t="shared" si="112"/>
        <v>-3.3670798404060731E-3</v>
      </c>
    </row>
    <row r="960" spans="1:10" x14ac:dyDescent="0.25">
      <c r="A960" s="50" t="s">
        <v>55</v>
      </c>
      <c r="B960" s="51"/>
      <c r="C960" s="51"/>
      <c r="D960" s="51"/>
      <c r="E960" s="51"/>
      <c r="F960" s="51"/>
      <c r="G960" s="51"/>
      <c r="H960" s="51"/>
      <c r="I960" s="51"/>
      <c r="J960" s="51"/>
    </row>
    <row r="961" spans="1:10" x14ac:dyDescent="0.25">
      <c r="A961" s="52" t="s">
        <v>3</v>
      </c>
      <c r="B961" s="50" t="s">
        <v>0</v>
      </c>
      <c r="C961" s="51"/>
      <c r="D961" s="51"/>
      <c r="E961" s="50" t="s">
        <v>1</v>
      </c>
      <c r="F961" s="51"/>
      <c r="G961" s="51"/>
      <c r="H961" s="50" t="s">
        <v>2</v>
      </c>
      <c r="I961" s="51"/>
      <c r="J961" s="51"/>
    </row>
    <row r="962" spans="1:10" ht="45" x14ac:dyDescent="0.25">
      <c r="A962" s="53"/>
      <c r="B962" s="32" t="s">
        <v>63</v>
      </c>
      <c r="C962" s="32" t="s">
        <v>62</v>
      </c>
      <c r="D962" s="32" t="s">
        <v>64</v>
      </c>
      <c r="E962" s="32" t="s">
        <v>63</v>
      </c>
      <c r="F962" s="32" t="s">
        <v>62</v>
      </c>
      <c r="G962" s="32" t="s">
        <v>64</v>
      </c>
      <c r="H962" s="32" t="s">
        <v>63</v>
      </c>
      <c r="I962" s="32" t="s">
        <v>62</v>
      </c>
      <c r="J962" s="32" t="s">
        <v>64</v>
      </c>
    </row>
    <row r="963" spans="1:10" x14ac:dyDescent="0.25">
      <c r="A963" s="49" t="s">
        <v>5</v>
      </c>
      <c r="B963" s="49"/>
      <c r="C963" s="49"/>
      <c r="D963" s="49"/>
      <c r="E963" s="49"/>
      <c r="F963" s="49"/>
      <c r="G963" s="49"/>
      <c r="H963" s="49"/>
      <c r="I963" s="49"/>
      <c r="J963" s="49"/>
    </row>
    <row r="964" spans="1:10" x14ac:dyDescent="0.25">
      <c r="A964" s="6" t="s">
        <v>6</v>
      </c>
      <c r="B964" s="7">
        <v>1955</v>
      </c>
      <c r="C964" s="7">
        <v>1034</v>
      </c>
      <c r="D964" s="13">
        <f>(C964/B964)^0.2-1</f>
        <v>-0.11961070044017008</v>
      </c>
      <c r="E964" s="8">
        <v>40</v>
      </c>
      <c r="F964" s="8">
        <v>96</v>
      </c>
      <c r="G964" s="9">
        <f>((F964/E964)^0.2)-1</f>
        <v>0.19135789816709159</v>
      </c>
      <c r="H964" s="8">
        <v>48</v>
      </c>
      <c r="I964" s="8">
        <v>35</v>
      </c>
      <c r="J964" s="9">
        <f>((I964/H964)^0.2)-1</f>
        <v>-6.1216686907562767E-2</v>
      </c>
    </row>
    <row r="965" spans="1:10" x14ac:dyDescent="0.25">
      <c r="A965" s="6" t="s">
        <v>25</v>
      </c>
      <c r="B965" s="7">
        <v>3114</v>
      </c>
      <c r="C965" s="7">
        <v>3382</v>
      </c>
      <c r="D965" s="9">
        <f>((C965/B965)^0.2)-1</f>
        <v>1.6648909174482363E-2</v>
      </c>
      <c r="E965" s="8">
        <v>139</v>
      </c>
      <c r="F965" s="8">
        <v>147</v>
      </c>
      <c r="G965" s="9">
        <f>((F965/E965)^0.2)-1</f>
        <v>1.1254592439536637E-2</v>
      </c>
      <c r="H965" s="8">
        <v>122</v>
      </c>
      <c r="I965" s="8">
        <v>121</v>
      </c>
      <c r="J965" s="9">
        <f>((I965/H965)^0.2)-1</f>
        <v>-1.6447457480674998E-3</v>
      </c>
    </row>
    <row r="966" spans="1:10" x14ac:dyDescent="0.25">
      <c r="A966" s="12" t="s">
        <v>31</v>
      </c>
      <c r="B966" s="7">
        <f>SUM(B964:B965)</f>
        <v>5069</v>
      </c>
      <c r="C966" s="7">
        <f>SUM(C964:C965)</f>
        <v>4416</v>
      </c>
      <c r="D966" s="28">
        <f>(C966/B966)^0.2-1</f>
        <v>-2.720494408083185E-2</v>
      </c>
      <c r="E966" s="8">
        <f>SUM(E964:E965)</f>
        <v>179</v>
      </c>
      <c r="F966" s="8">
        <f>SUM(F964:F965)</f>
        <v>243</v>
      </c>
      <c r="G966" s="16">
        <f>((F966/E966)^0.2)-1</f>
        <v>6.3042550764585537E-2</v>
      </c>
      <c r="H966" s="8">
        <f>SUM(H964:H965)</f>
        <v>170</v>
      </c>
      <c r="I966" s="8">
        <f>SUM(I964:I965)</f>
        <v>156</v>
      </c>
      <c r="J966" s="16">
        <f>((I966/H966)^0.2)-1</f>
        <v>-1.7041606683494637E-2</v>
      </c>
    </row>
    <row r="967" spans="1:10" x14ac:dyDescent="0.25">
      <c r="A967" s="48"/>
      <c r="B967" s="48"/>
      <c r="C967" s="48"/>
      <c r="D967" s="48"/>
      <c r="E967" s="48"/>
      <c r="F967" s="48"/>
      <c r="G967" s="48"/>
      <c r="H967" s="48"/>
      <c r="I967" s="48"/>
      <c r="J967" s="48"/>
    </row>
    <row r="968" spans="1:10" x14ac:dyDescent="0.25">
      <c r="A968" s="49" t="s">
        <v>7</v>
      </c>
      <c r="B968" s="49"/>
      <c r="C968" s="49"/>
      <c r="D968" s="49"/>
      <c r="E968" s="49"/>
      <c r="F968" s="49"/>
      <c r="G968" s="49"/>
      <c r="H968" s="49"/>
      <c r="I968" s="49"/>
      <c r="J968" s="49"/>
    </row>
    <row r="969" spans="1:10" x14ac:dyDescent="0.25">
      <c r="A969" s="6" t="s">
        <v>8</v>
      </c>
      <c r="B969" s="7">
        <v>107455</v>
      </c>
      <c r="C969" s="7">
        <v>85169</v>
      </c>
      <c r="D969" s="9">
        <f>((C969/B969)^0.2)-1</f>
        <v>-4.5422960787315336E-2</v>
      </c>
      <c r="E969" s="7">
        <v>4154</v>
      </c>
      <c r="F969" s="7">
        <v>3975</v>
      </c>
      <c r="G969" s="9">
        <f>((F969/E969)^0.2)-1</f>
        <v>-8.7707064376032484E-3</v>
      </c>
      <c r="H969" s="7">
        <v>1464</v>
      </c>
      <c r="I969" s="7">
        <v>1412</v>
      </c>
      <c r="J969" s="9">
        <f>((I969/H969)^0.2)-1</f>
        <v>-7.2069597040262945E-3</v>
      </c>
    </row>
    <row r="970" spans="1:10" x14ac:dyDescent="0.25">
      <c r="A970" s="6" t="s">
        <v>9</v>
      </c>
      <c r="B970" s="7">
        <v>4869</v>
      </c>
      <c r="C970" s="7">
        <v>4663</v>
      </c>
      <c r="D970" s="9">
        <f>((C970/B970)^0.2)-1</f>
        <v>-8.6086434626122532E-3</v>
      </c>
      <c r="E970" s="8">
        <v>487</v>
      </c>
      <c r="F970" s="8">
        <v>482</v>
      </c>
      <c r="G970" s="9">
        <f>((F970/E970)^0.2)-1</f>
        <v>-2.0618732193904421E-3</v>
      </c>
      <c r="H970" s="8">
        <v>480</v>
      </c>
      <c r="I970" s="8">
        <v>497</v>
      </c>
      <c r="J970" s="9">
        <f>((I970/H970)^0.2)-1</f>
        <v>6.9850670081539334E-3</v>
      </c>
    </row>
    <row r="971" spans="1:10" x14ac:dyDescent="0.25">
      <c r="A971" s="6" t="s">
        <v>24</v>
      </c>
      <c r="B971" s="7">
        <v>8192</v>
      </c>
      <c r="C971" s="7">
        <v>7475</v>
      </c>
      <c r="D971" s="9">
        <f>((C971/B971)^0.2)-1</f>
        <v>-1.8152020663073309E-2</v>
      </c>
      <c r="E971" s="8">
        <v>362</v>
      </c>
      <c r="F971" s="8">
        <v>368</v>
      </c>
      <c r="G971" s="9">
        <f>((F971/E971)^0.2)-1</f>
        <v>3.29315583099965E-3</v>
      </c>
      <c r="H971" s="8">
        <v>133</v>
      </c>
      <c r="I971" s="8">
        <v>128</v>
      </c>
      <c r="J971" s="9">
        <f>((I971/H971)^0.2)-1</f>
        <v>-7.6344810296099519E-3</v>
      </c>
    </row>
    <row r="972" spans="1:10" x14ac:dyDescent="0.25">
      <c r="A972" s="12" t="s">
        <v>31</v>
      </c>
      <c r="B972" s="7">
        <f>SUM(B969:B971)</f>
        <v>120516</v>
      </c>
      <c r="C972" s="7">
        <f>SUM(C969:C971)</f>
        <v>97307</v>
      </c>
      <c r="D972" s="16">
        <f>((C972/B972)^0.2)-1</f>
        <v>-4.1880068155236372E-2</v>
      </c>
      <c r="E972" s="7">
        <f>SUM(E969:E971)</f>
        <v>5003</v>
      </c>
      <c r="F972" s="7">
        <f>SUM(F969:F971)</f>
        <v>4825</v>
      </c>
      <c r="G972" s="16">
        <f>((F972/E972)^0.2)-1</f>
        <v>-7.219214913287253E-3</v>
      </c>
      <c r="H972" s="7">
        <f>SUM(H969:H971)</f>
        <v>2077</v>
      </c>
      <c r="I972" s="7">
        <f>SUM(I969:I971)</f>
        <v>2037</v>
      </c>
      <c r="J972" s="16">
        <f>((I972/H972)^0.2)-1</f>
        <v>-3.8817280701355372E-3</v>
      </c>
    </row>
    <row r="973" spans="1:10" x14ac:dyDescent="0.25">
      <c r="A973" s="48"/>
      <c r="B973" s="48"/>
      <c r="C973" s="48"/>
      <c r="D973" s="48"/>
      <c r="E973" s="48"/>
      <c r="F973" s="48"/>
      <c r="G973" s="48"/>
      <c r="H973" s="48"/>
      <c r="I973" s="48"/>
      <c r="J973" s="48"/>
    </row>
    <row r="974" spans="1:10" x14ac:dyDescent="0.25">
      <c r="A974" s="49" t="s">
        <v>10</v>
      </c>
      <c r="B974" s="49"/>
      <c r="C974" s="49"/>
      <c r="D974" s="49"/>
      <c r="E974" s="49"/>
      <c r="F974" s="49"/>
      <c r="G974" s="49"/>
      <c r="H974" s="49"/>
      <c r="I974" s="49"/>
      <c r="J974" s="49"/>
    </row>
    <row r="975" spans="1:10" x14ac:dyDescent="0.25">
      <c r="A975" s="6" t="s">
        <v>11</v>
      </c>
      <c r="B975" s="7">
        <v>278614</v>
      </c>
      <c r="C975" s="7">
        <v>252657</v>
      </c>
      <c r="D975" s="9">
        <f>((C975/B975)^0.2)-1</f>
        <v>-1.9368860522623321E-2</v>
      </c>
      <c r="E975" s="7">
        <v>9851</v>
      </c>
      <c r="F975" s="7">
        <v>9662</v>
      </c>
      <c r="G975" s="9">
        <f>((F975/E975)^0.2)-1</f>
        <v>-3.8669653070614318E-3</v>
      </c>
      <c r="H975" s="7">
        <v>1781</v>
      </c>
      <c r="I975" s="7">
        <v>1747</v>
      </c>
      <c r="J975" s="9">
        <f>((I975/H975)^0.2)-1</f>
        <v>-3.8475736782918046E-3</v>
      </c>
    </row>
    <row r="976" spans="1:10" x14ac:dyDescent="0.25">
      <c r="A976" s="6" t="s">
        <v>23</v>
      </c>
      <c r="B976" s="7">
        <v>2065</v>
      </c>
      <c r="C976" s="7">
        <v>2204</v>
      </c>
      <c r="D976" s="9">
        <f>((C976/B976)^0.2)-1</f>
        <v>1.311397672071446E-2</v>
      </c>
      <c r="E976" s="8">
        <v>228</v>
      </c>
      <c r="F976" s="8">
        <v>258</v>
      </c>
      <c r="G976" s="9">
        <f>((F976/E976)^0.2)-1</f>
        <v>2.5030933534903488E-2</v>
      </c>
      <c r="H976" s="8">
        <v>210</v>
      </c>
      <c r="I976" s="8">
        <v>232</v>
      </c>
      <c r="J976" s="9">
        <f>((I976/H976)^0.2)-1</f>
        <v>2.0125815470397157E-2</v>
      </c>
    </row>
    <row r="977" spans="1:10" x14ac:dyDescent="0.25">
      <c r="A977" s="6" t="s">
        <v>27</v>
      </c>
      <c r="B977" s="7">
        <v>8168</v>
      </c>
      <c r="C977" s="7">
        <v>8353</v>
      </c>
      <c r="D977" s="9">
        <f>((C977/B977)^0.2)-1</f>
        <v>4.4893821992380012E-3</v>
      </c>
      <c r="E977" s="8">
        <v>381</v>
      </c>
      <c r="F977" s="8">
        <v>404</v>
      </c>
      <c r="G977" s="9">
        <f>((F977/E977)^0.2)-1</f>
        <v>1.179208541890242E-2</v>
      </c>
      <c r="H977" s="8">
        <v>99</v>
      </c>
      <c r="I977" s="8">
        <v>99</v>
      </c>
      <c r="J977" s="11">
        <f>((I977/H977)^0.2)-1</f>
        <v>0</v>
      </c>
    </row>
    <row r="978" spans="1:10" x14ac:dyDescent="0.25">
      <c r="A978" s="12" t="s">
        <v>31</v>
      </c>
      <c r="B978" s="7">
        <f>SUM(B975:B977)</f>
        <v>288847</v>
      </c>
      <c r="C978" s="7">
        <f>SUM(C975:C977)</f>
        <v>263214</v>
      </c>
      <c r="D978" s="16">
        <f>((C978/B978)^0.2)-1</f>
        <v>-1.8414295664410552E-2</v>
      </c>
      <c r="E978" s="7">
        <f>SUM(E975:E977)</f>
        <v>10460</v>
      </c>
      <c r="F978" s="7">
        <f>SUM(F975:F977)</f>
        <v>10324</v>
      </c>
      <c r="G978" s="16">
        <f>((F978/E978)^0.2)-1</f>
        <v>-2.6140128588665323E-3</v>
      </c>
      <c r="H978" s="7">
        <f>SUM(H975:H977)</f>
        <v>2090</v>
      </c>
      <c r="I978" s="7">
        <f>SUM(I975:I977)</f>
        <v>2078</v>
      </c>
      <c r="J978" s="16">
        <f>((I978/H978)^0.2)-1</f>
        <v>-1.1509717832302035E-3</v>
      </c>
    </row>
    <row r="979" spans="1:10" x14ac:dyDescent="0.25">
      <c r="A979" s="48"/>
      <c r="B979" s="48"/>
      <c r="C979" s="48"/>
      <c r="D979" s="48"/>
      <c r="E979" s="48"/>
      <c r="F979" s="48"/>
      <c r="G979" s="48"/>
      <c r="H979" s="48"/>
      <c r="I979" s="48"/>
      <c r="J979" s="48"/>
    </row>
    <row r="980" spans="1:10" x14ac:dyDescent="0.25">
      <c r="A980" s="49" t="s">
        <v>13</v>
      </c>
      <c r="B980" s="49"/>
      <c r="C980" s="49"/>
      <c r="D980" s="49"/>
      <c r="E980" s="49"/>
      <c r="F980" s="49"/>
      <c r="G980" s="49"/>
      <c r="H980" s="49"/>
      <c r="I980" s="49"/>
      <c r="J980" s="49"/>
    </row>
    <row r="981" spans="1:10" x14ac:dyDescent="0.25">
      <c r="A981" s="6" t="s">
        <v>14</v>
      </c>
      <c r="B981" s="7">
        <v>47603</v>
      </c>
      <c r="C981" s="7">
        <v>48279</v>
      </c>
      <c r="D981" s="9">
        <f>((C981/B981)^0.2)-1</f>
        <v>2.8241602566594359E-3</v>
      </c>
      <c r="E981" s="7">
        <v>2988</v>
      </c>
      <c r="F981" s="7">
        <v>3125</v>
      </c>
      <c r="G981" s="9">
        <f>((F981/E981)^0.2)-1</f>
        <v>9.0063181881772092E-3</v>
      </c>
      <c r="H981" s="8">
        <v>175</v>
      </c>
      <c r="I981" s="8">
        <v>182</v>
      </c>
      <c r="J981" s="9">
        <f>((I981/H981)^0.2)-1</f>
        <v>7.8749885178921453E-3</v>
      </c>
    </row>
    <row r="982" spans="1:10" x14ac:dyDescent="0.25">
      <c r="A982" s="6" t="s">
        <v>15</v>
      </c>
      <c r="B982" s="7">
        <v>36382</v>
      </c>
      <c r="C982" s="7">
        <v>33817</v>
      </c>
      <c r="D982" s="9">
        <f>((C982/B982)^0.2)-1</f>
        <v>-1.4515718651998855E-2</v>
      </c>
      <c r="E982" s="7">
        <v>1974</v>
      </c>
      <c r="F982" s="7">
        <v>1800</v>
      </c>
      <c r="G982" s="9">
        <f>((F982/E982)^0.2)-1</f>
        <v>-1.8285803472956053E-2</v>
      </c>
      <c r="H982" s="8">
        <v>90</v>
      </c>
      <c r="I982" s="8">
        <v>86</v>
      </c>
      <c r="J982" s="9">
        <f>((I982/H982)^0.2)-1</f>
        <v>-9.0512632657936409E-3</v>
      </c>
    </row>
    <row r="983" spans="1:10" x14ac:dyDescent="0.25">
      <c r="A983" s="6" t="s">
        <v>16</v>
      </c>
      <c r="B983" s="7">
        <v>50343</v>
      </c>
      <c r="C983" s="7">
        <v>51492</v>
      </c>
      <c r="D983" s="9">
        <f>((C983/B983)^0.2)-1</f>
        <v>4.5235752379166883E-3</v>
      </c>
      <c r="E983" s="7">
        <v>2266</v>
      </c>
      <c r="F983" s="7">
        <v>2094</v>
      </c>
      <c r="G983" s="9">
        <f>((F983/E983)^0.2)-1</f>
        <v>-1.5664032710351439E-2</v>
      </c>
      <c r="H983" s="8">
        <v>462</v>
      </c>
      <c r="I983" s="8">
        <v>467</v>
      </c>
      <c r="J983" s="9">
        <f>((I983/H983)^0.2)-1</f>
        <v>2.1551924131333333E-3</v>
      </c>
    </row>
    <row r="984" spans="1:10" x14ac:dyDescent="0.25">
      <c r="A984" s="6" t="s">
        <v>17</v>
      </c>
      <c r="B984" s="8">
        <v>667</v>
      </c>
      <c r="C984" s="7">
        <v>1207</v>
      </c>
      <c r="D984" s="9">
        <f>((C984/B984)^0.2)-1</f>
        <v>0.12594269404735869</v>
      </c>
      <c r="E984" s="8">
        <v>82</v>
      </c>
      <c r="F984" s="8">
        <v>148</v>
      </c>
      <c r="G984" s="9">
        <f>((F984/E984)^0.2)-1</f>
        <v>0.12535507187104278</v>
      </c>
      <c r="H984" s="8">
        <v>70</v>
      </c>
      <c r="I984" s="8">
        <v>128</v>
      </c>
      <c r="J984" s="9">
        <f>((I984/H984)^0.2)-1</f>
        <v>0.12829427864416654</v>
      </c>
    </row>
    <row r="985" spans="1:10" x14ac:dyDescent="0.25">
      <c r="A985" s="12" t="s">
        <v>31</v>
      </c>
      <c r="B985" s="7">
        <f>SUM(B981:B984)</f>
        <v>134995</v>
      </c>
      <c r="C985" s="7">
        <f>SUM(C981:C984)</f>
        <v>134795</v>
      </c>
      <c r="D985" s="16">
        <f>((C985/B985)^0.2)-1</f>
        <v>-2.9648302289009276E-4</v>
      </c>
      <c r="E985" s="7">
        <f>SUM(E981:E984)</f>
        <v>7310</v>
      </c>
      <c r="F985" s="7">
        <f>SUM(F981:F984)</f>
        <v>7167</v>
      </c>
      <c r="G985" s="16">
        <f>((F985/E985)^0.2)-1</f>
        <v>-3.9434275380448858E-3</v>
      </c>
      <c r="H985" s="8">
        <f>SUM(H981:H984)</f>
        <v>797</v>
      </c>
      <c r="I985" s="8">
        <f>SUM(I981:I984)</f>
        <v>863</v>
      </c>
      <c r="J985" s="16">
        <f>((I985/H985)^0.2)-1</f>
        <v>1.6039272514191349E-2</v>
      </c>
    </row>
    <row r="986" spans="1:10" x14ac:dyDescent="0.25">
      <c r="A986" s="48"/>
      <c r="B986" s="48"/>
      <c r="C986" s="48"/>
      <c r="D986" s="48"/>
      <c r="E986" s="48"/>
      <c r="F986" s="48"/>
      <c r="G986" s="48"/>
      <c r="H986" s="48"/>
      <c r="I986" s="48"/>
      <c r="J986" s="48"/>
    </row>
    <row r="987" spans="1:10" x14ac:dyDescent="0.25">
      <c r="A987" s="49" t="s">
        <v>22</v>
      </c>
      <c r="B987" s="49"/>
      <c r="C987" s="49"/>
      <c r="D987" s="49"/>
      <c r="E987" s="49"/>
      <c r="F987" s="49"/>
      <c r="G987" s="49"/>
      <c r="H987" s="49"/>
      <c r="I987" s="49"/>
      <c r="J987" s="49"/>
    </row>
    <row r="988" spans="1:10" x14ac:dyDescent="0.25">
      <c r="A988" s="6" t="s">
        <v>18</v>
      </c>
      <c r="B988" s="7">
        <v>69156</v>
      </c>
      <c r="C988" s="7">
        <v>71605</v>
      </c>
      <c r="D988" s="9">
        <f>((C988/B988)^0.2)-1</f>
        <v>6.9842935419006658E-3</v>
      </c>
      <c r="E988" s="7">
        <v>3379</v>
      </c>
      <c r="F988" s="7">
        <v>3629</v>
      </c>
      <c r="G988" s="9">
        <f>((F988/E988)^0.2)-1</f>
        <v>1.4377845136214873E-2</v>
      </c>
      <c r="H988" s="8">
        <v>265</v>
      </c>
      <c r="I988" s="8">
        <v>269</v>
      </c>
      <c r="J988" s="9">
        <f>((I988/H988)^0.2)-1</f>
        <v>3.0008041488771564E-3</v>
      </c>
    </row>
    <row r="989" spans="1:10" x14ac:dyDescent="0.25">
      <c r="A989" s="6" t="s">
        <v>19</v>
      </c>
      <c r="B989" s="7">
        <v>37805</v>
      </c>
      <c r="C989" s="7">
        <v>36944</v>
      </c>
      <c r="D989" s="9">
        <f>((C989/B989)^0.2)-1</f>
        <v>-4.5970244681672323E-3</v>
      </c>
      <c r="E989" s="7">
        <v>3222</v>
      </c>
      <c r="F989" s="7">
        <v>3368</v>
      </c>
      <c r="G989" s="9">
        <f>((F989/E989)^0.2)-1</f>
        <v>8.9027582282799056E-3</v>
      </c>
      <c r="H989" s="8">
        <v>89</v>
      </c>
      <c r="I989" s="8">
        <v>88</v>
      </c>
      <c r="J989" s="9">
        <f>((I989/H989)^0.2)-1</f>
        <v>-2.2573593743571152E-3</v>
      </c>
    </row>
    <row r="990" spans="1:10" x14ac:dyDescent="0.25">
      <c r="A990" s="6" t="s">
        <v>20</v>
      </c>
      <c r="B990" s="7">
        <v>5479</v>
      </c>
      <c r="C990" s="7">
        <v>6044</v>
      </c>
      <c r="D990" s="9">
        <f>((C990/B990)^0.2)-1</f>
        <v>1.9822597725184243E-2</v>
      </c>
      <c r="E990" s="8">
        <v>708</v>
      </c>
      <c r="F990" s="8">
        <v>993</v>
      </c>
      <c r="G990" s="9">
        <f>((F990/E990)^0.2)-1</f>
        <v>6.9998572189181818E-2</v>
      </c>
      <c r="H990" s="8">
        <v>13</v>
      </c>
      <c r="I990" s="8">
        <v>14</v>
      </c>
      <c r="J990" s="9">
        <f>((I990/H990)^0.2)-1</f>
        <v>1.4931978945393665E-2</v>
      </c>
    </row>
    <row r="991" spans="1:10" x14ac:dyDescent="0.25">
      <c r="A991" s="12" t="s">
        <v>31</v>
      </c>
      <c r="B991" s="7">
        <f>SUM(B988:B990)</f>
        <v>112440</v>
      </c>
      <c r="C991" s="7">
        <f>SUM(C988:C990)</f>
        <v>114593</v>
      </c>
      <c r="D991" s="16">
        <f>((C991/B991)^0.2)-1</f>
        <v>3.8005988991416384E-3</v>
      </c>
      <c r="E991" s="7">
        <f>SUM(E988:E990)</f>
        <v>7309</v>
      </c>
      <c r="F991" s="7">
        <f>SUM(F988:F990)</f>
        <v>7990</v>
      </c>
      <c r="G991" s="16">
        <f>((F991/E991)^0.2)-1</f>
        <v>1.7976525931401088E-2</v>
      </c>
      <c r="H991" s="8">
        <f>SUM(H988:H990)</f>
        <v>367</v>
      </c>
      <c r="I991" s="8">
        <f>SUM(I988:I990)</f>
        <v>371</v>
      </c>
      <c r="J991" s="16">
        <f>((I991/H991)^0.2)-1</f>
        <v>2.1703948149733865E-3</v>
      </c>
    </row>
    <row r="992" spans="1:10" x14ac:dyDescent="0.25">
      <c r="A992" s="20" t="s">
        <v>32</v>
      </c>
      <c r="B992" s="7">
        <f>B966+B972+B978+B985+B991</f>
        <v>661867</v>
      </c>
      <c r="C992" s="7">
        <f>C966+C972+C978++C985+C991</f>
        <v>614325</v>
      </c>
      <c r="D992" s="18">
        <f>((C992/B992)^0.2)-1</f>
        <v>-1.4797529442323265E-2</v>
      </c>
      <c r="E992" s="7">
        <f>E966+E972+E978+E985+E991</f>
        <v>30261</v>
      </c>
      <c r="F992" s="7">
        <f>F966+F972+F978+F985+F991</f>
        <v>30549</v>
      </c>
      <c r="G992" s="18">
        <f>((F992/E992)^0.2)-1</f>
        <v>1.8962350074265277E-3</v>
      </c>
      <c r="H992" s="7">
        <f>H966+H972+H978+H985+H991</f>
        <v>5501</v>
      </c>
      <c r="I992" s="7">
        <f>I966+I972+I978+I985+I991</f>
        <v>5505</v>
      </c>
      <c r="J992" s="19">
        <f>((I992/H992)^0.2)-1</f>
        <v>1.4538582375900333E-4</v>
      </c>
    </row>
    <row r="996" spans="1:10" x14ac:dyDescent="0.25">
      <c r="A996" s="50" t="s">
        <v>56</v>
      </c>
      <c r="B996" s="51"/>
      <c r="C996" s="51"/>
      <c r="D996" s="51"/>
      <c r="E996" s="51"/>
      <c r="F996" s="51"/>
      <c r="G996" s="51"/>
      <c r="H996" s="51"/>
      <c r="I996" s="51"/>
      <c r="J996" s="51"/>
    </row>
    <row r="997" spans="1:10" x14ac:dyDescent="0.25">
      <c r="A997" s="52" t="s">
        <v>3</v>
      </c>
      <c r="B997" s="50" t="s">
        <v>0</v>
      </c>
      <c r="C997" s="51"/>
      <c r="D997" s="51"/>
      <c r="E997" s="50" t="s">
        <v>1</v>
      </c>
      <c r="F997" s="51"/>
      <c r="G997" s="51"/>
      <c r="H997" s="50" t="s">
        <v>2</v>
      </c>
      <c r="I997" s="51"/>
      <c r="J997" s="51"/>
    </row>
    <row r="998" spans="1:10" ht="45" x14ac:dyDescent="0.25">
      <c r="A998" s="53"/>
      <c r="B998" s="32" t="s">
        <v>63</v>
      </c>
      <c r="C998" s="32" t="s">
        <v>62</v>
      </c>
      <c r="D998" s="32" t="s">
        <v>64</v>
      </c>
      <c r="E998" s="32" t="s">
        <v>63</v>
      </c>
      <c r="F998" s="32" t="s">
        <v>62</v>
      </c>
      <c r="G998" s="32" t="s">
        <v>64</v>
      </c>
      <c r="H998" s="32" t="s">
        <v>63</v>
      </c>
      <c r="I998" s="32" t="s">
        <v>62</v>
      </c>
      <c r="J998" s="32" t="s">
        <v>64</v>
      </c>
    </row>
    <row r="999" spans="1:10" x14ac:dyDescent="0.25">
      <c r="A999" s="49" t="s">
        <v>5</v>
      </c>
      <c r="B999" s="49"/>
      <c r="C999" s="49"/>
      <c r="D999" s="49"/>
      <c r="E999" s="49"/>
      <c r="F999" s="49"/>
      <c r="G999" s="49"/>
      <c r="H999" s="49"/>
      <c r="I999" s="49"/>
      <c r="J999" s="49"/>
    </row>
    <row r="1000" spans="1:10" x14ac:dyDescent="0.25">
      <c r="A1000" s="6" t="s">
        <v>6</v>
      </c>
      <c r="B1000" s="7">
        <v>10008</v>
      </c>
      <c r="C1000" s="7">
        <v>8589</v>
      </c>
      <c r="D1000" s="13">
        <f>(C1000/B1000)^0.2-1</f>
        <v>-3.0117638531662716E-2</v>
      </c>
      <c r="E1000" s="8">
        <v>773</v>
      </c>
      <c r="F1000" s="7">
        <v>1071</v>
      </c>
      <c r="G1000" s="9">
        <f>((F1000/E1000)^0.2)-1</f>
        <v>6.7387212042185229E-2</v>
      </c>
      <c r="H1000" s="8">
        <v>143</v>
      </c>
      <c r="I1000" s="8">
        <v>138</v>
      </c>
      <c r="J1000" s="9">
        <f>((I1000/H1000)^0.2)-1</f>
        <v>-7.0929147177184459E-3</v>
      </c>
    </row>
    <row r="1001" spans="1:10" x14ac:dyDescent="0.25">
      <c r="A1001" s="12" t="s">
        <v>31</v>
      </c>
      <c r="B1001" s="7">
        <f>SUM(B1000:B1000)</f>
        <v>10008</v>
      </c>
      <c r="C1001" s="7">
        <f>SUM(C1000:C1000)</f>
        <v>8589</v>
      </c>
      <c r="D1001" s="28">
        <f>(C1001/B1001)^0.2-1</f>
        <v>-3.0117638531662716E-2</v>
      </c>
      <c r="E1001" s="8">
        <f>SUM(E1000:E1000)</f>
        <v>773</v>
      </c>
      <c r="F1001" s="8">
        <f>SUM(F1000:F1000)</f>
        <v>1071</v>
      </c>
      <c r="G1001" s="16">
        <f>((F1001/E1001)^0.2)-1</f>
        <v>6.7387212042185229E-2</v>
      </c>
      <c r="H1001" s="8">
        <f>SUM(H1000:H1000)</f>
        <v>143</v>
      </c>
      <c r="I1001" s="8">
        <f>SUM(I1000:I1000)</f>
        <v>138</v>
      </c>
      <c r="J1001" s="16">
        <f>((I1001/H1001)^0.2)-1</f>
        <v>-7.0929147177184459E-3</v>
      </c>
    </row>
    <row r="1002" spans="1:10" x14ac:dyDescent="0.25">
      <c r="A1002" s="48"/>
      <c r="B1002" s="48"/>
      <c r="C1002" s="48"/>
      <c r="D1002" s="48"/>
      <c r="E1002" s="48"/>
      <c r="F1002" s="48"/>
      <c r="G1002" s="48"/>
      <c r="H1002" s="48"/>
      <c r="I1002" s="48"/>
      <c r="J1002" s="48"/>
    </row>
    <row r="1003" spans="1:10" x14ac:dyDescent="0.25">
      <c r="A1003" s="49" t="s">
        <v>7</v>
      </c>
      <c r="B1003" s="49"/>
      <c r="C1003" s="49"/>
      <c r="D1003" s="49"/>
      <c r="E1003" s="49"/>
      <c r="F1003" s="49"/>
      <c r="G1003" s="49"/>
      <c r="H1003" s="49"/>
      <c r="I1003" s="49"/>
      <c r="J1003" s="49"/>
    </row>
    <row r="1004" spans="1:10" x14ac:dyDescent="0.25">
      <c r="A1004" s="6" t="s">
        <v>8</v>
      </c>
      <c r="B1004" s="7">
        <v>112744</v>
      </c>
      <c r="C1004" s="7">
        <v>92429</v>
      </c>
      <c r="D1004" s="9">
        <f>((C1004/B1004)^0.2)-1</f>
        <v>-3.8956682834806244E-2</v>
      </c>
      <c r="E1004" s="7">
        <v>5665</v>
      </c>
      <c r="F1004" s="7">
        <v>5299</v>
      </c>
      <c r="G1004" s="9">
        <f>((F1004/E1004)^0.2)-1</f>
        <v>-1.3268935308756169E-2</v>
      </c>
      <c r="H1004" s="7">
        <v>1791</v>
      </c>
      <c r="I1004" s="7">
        <v>1670</v>
      </c>
      <c r="J1004" s="9">
        <f>((I1004/H1004)^0.2)-1</f>
        <v>-1.389269266241655E-2</v>
      </c>
    </row>
    <row r="1005" spans="1:10" x14ac:dyDescent="0.25">
      <c r="A1005" s="6" t="s">
        <v>9</v>
      </c>
      <c r="B1005" s="7">
        <v>3151</v>
      </c>
      <c r="C1005" s="7">
        <v>3030</v>
      </c>
      <c r="D1005" s="9">
        <f>((C1005/B1005)^0.2)-1</f>
        <v>-7.8008627528307617E-3</v>
      </c>
      <c r="E1005" s="8">
        <v>403</v>
      </c>
      <c r="F1005" s="8">
        <v>465</v>
      </c>
      <c r="G1005" s="9">
        <f>((F1005/E1005)^0.2)-1</f>
        <v>2.9033661071187877E-2</v>
      </c>
      <c r="H1005" s="8">
        <v>434</v>
      </c>
      <c r="I1005" s="8">
        <v>527</v>
      </c>
      <c r="J1005" s="9">
        <f>((I1005/H1005)^0.2)-1</f>
        <v>3.9594988207552584E-2</v>
      </c>
    </row>
    <row r="1006" spans="1:10" x14ac:dyDescent="0.25">
      <c r="A1006" s="12" t="s">
        <v>31</v>
      </c>
      <c r="B1006" s="7">
        <f>SUM(B1004:B1005)</f>
        <v>115895</v>
      </c>
      <c r="C1006" s="7">
        <f>SUM(C1004:C1005)</f>
        <v>95459</v>
      </c>
      <c r="D1006" s="16">
        <f>((C1006/B1006)^0.2)-1</f>
        <v>-3.8054569107327962E-2</v>
      </c>
      <c r="E1006" s="7">
        <f>SUM(E1004:E1005)</f>
        <v>6068</v>
      </c>
      <c r="F1006" s="7">
        <f>SUM(F1004:F1005)</f>
        <v>5764</v>
      </c>
      <c r="G1006" s="16">
        <f>((F1006/E1006)^0.2)-1</f>
        <v>-1.0226823419893338E-2</v>
      </c>
      <c r="H1006" s="7">
        <f>SUM(H1004:H1005)</f>
        <v>2225</v>
      </c>
      <c r="I1006" s="7">
        <f>SUM(I1004:I1005)</f>
        <v>2197</v>
      </c>
      <c r="J1006" s="16">
        <f>((I1006/H1006)^0.2)-1</f>
        <v>-2.5296195496979923E-3</v>
      </c>
    </row>
    <row r="1007" spans="1:10" x14ac:dyDescent="0.25">
      <c r="A1007" s="48"/>
      <c r="B1007" s="48"/>
      <c r="C1007" s="48"/>
      <c r="D1007" s="48"/>
      <c r="E1007" s="48"/>
      <c r="F1007" s="48"/>
      <c r="G1007" s="48"/>
      <c r="H1007" s="48"/>
      <c r="I1007" s="48"/>
      <c r="J1007" s="48"/>
    </row>
    <row r="1008" spans="1:10" x14ac:dyDescent="0.25">
      <c r="A1008" s="49" t="s">
        <v>10</v>
      </c>
      <c r="B1008" s="49"/>
      <c r="C1008" s="49"/>
      <c r="D1008" s="49"/>
      <c r="E1008" s="49"/>
      <c r="F1008" s="49"/>
      <c r="G1008" s="49"/>
      <c r="H1008" s="49"/>
      <c r="I1008" s="49"/>
      <c r="J1008" s="49"/>
    </row>
    <row r="1009" spans="1:10" x14ac:dyDescent="0.25">
      <c r="A1009" s="6" t="s">
        <v>11</v>
      </c>
      <c r="B1009" s="7">
        <v>375724</v>
      </c>
      <c r="C1009" s="7">
        <v>344620</v>
      </c>
      <c r="D1009" s="9">
        <f>((C1009/B1009)^0.2)-1</f>
        <v>-1.713400844612345E-2</v>
      </c>
      <c r="E1009" s="7">
        <v>14330</v>
      </c>
      <c r="F1009" s="7">
        <v>14519</v>
      </c>
      <c r="G1009" s="9">
        <f>((F1009/E1009)^0.2)-1</f>
        <v>2.6240156506724954E-3</v>
      </c>
      <c r="H1009" s="7">
        <v>2218</v>
      </c>
      <c r="I1009" s="7">
        <v>2200</v>
      </c>
      <c r="J1009" s="9">
        <f>((I1009/H1009)^0.2)-1</f>
        <v>-1.628378463532365E-3</v>
      </c>
    </row>
    <row r="1010" spans="1:10" x14ac:dyDescent="0.25">
      <c r="A1010" s="6" t="s">
        <v>23</v>
      </c>
      <c r="B1010" s="7">
        <v>1067</v>
      </c>
      <c r="C1010" s="7">
        <v>1021</v>
      </c>
      <c r="D1010" s="9">
        <f>((C1010/B1010)^0.2)-1</f>
        <v>-8.7749599498833097E-3</v>
      </c>
      <c r="E1010" s="8">
        <v>140</v>
      </c>
      <c r="F1010" s="8">
        <v>171</v>
      </c>
      <c r="G1010" s="9">
        <f>((F1010/E1010)^0.2)-1</f>
        <v>4.0815173478466749E-2</v>
      </c>
      <c r="H1010" s="8">
        <v>131</v>
      </c>
      <c r="I1010" s="8">
        <v>160</v>
      </c>
      <c r="J1010" s="9">
        <f>((I1010/H1010)^0.2)-1</f>
        <v>4.0805880734757549E-2</v>
      </c>
    </row>
    <row r="1011" spans="1:10" x14ac:dyDescent="0.25">
      <c r="A1011" s="12" t="s">
        <v>31</v>
      </c>
      <c r="B1011" s="7">
        <f>SUM(B1009:B1010)</f>
        <v>376791</v>
      </c>
      <c r="C1011" s="7">
        <f>SUM(C1009:C1010)</f>
        <v>345641</v>
      </c>
      <c r="D1011" s="16">
        <f>((C1011/B1011)^0.2)-1</f>
        <v>-1.7109932324591681E-2</v>
      </c>
      <c r="E1011" s="7">
        <f>SUM(E1009:E1010)</f>
        <v>14470</v>
      </c>
      <c r="F1011" s="7">
        <f>SUM(F1009:F1010)</f>
        <v>14690</v>
      </c>
      <c r="G1011" s="16">
        <f>((F1011/E1011)^0.2)-1</f>
        <v>3.0224483226723997E-3</v>
      </c>
      <c r="H1011" s="7">
        <f>SUM(H1009:H1010)</f>
        <v>2349</v>
      </c>
      <c r="I1011" s="7">
        <f>SUM(I1009:I1010)</f>
        <v>2360</v>
      </c>
      <c r="J1011" s="16">
        <f>((I1011/H1011)^0.2)-1</f>
        <v>9.3481934363315311E-4</v>
      </c>
    </row>
    <row r="1012" spans="1:10" x14ac:dyDescent="0.25">
      <c r="A1012" s="48"/>
      <c r="B1012" s="48"/>
      <c r="C1012" s="48"/>
      <c r="D1012" s="48"/>
      <c r="E1012" s="48"/>
      <c r="F1012" s="48"/>
      <c r="G1012" s="48"/>
      <c r="H1012" s="48"/>
      <c r="I1012" s="48"/>
      <c r="J1012" s="48"/>
    </row>
    <row r="1013" spans="1:10" x14ac:dyDescent="0.25">
      <c r="A1013" s="49" t="s">
        <v>13</v>
      </c>
      <c r="B1013" s="49"/>
      <c r="C1013" s="49"/>
      <c r="D1013" s="49"/>
      <c r="E1013" s="49"/>
      <c r="F1013" s="49"/>
      <c r="G1013" s="49"/>
      <c r="H1013" s="49"/>
      <c r="I1013" s="49"/>
      <c r="J1013" s="49"/>
    </row>
    <row r="1014" spans="1:10" x14ac:dyDescent="0.25">
      <c r="A1014" s="6" t="s">
        <v>14</v>
      </c>
      <c r="B1014" s="7">
        <v>91006</v>
      </c>
      <c r="C1014" s="7">
        <v>86540</v>
      </c>
      <c r="D1014" s="9">
        <f t="shared" ref="D1014:D1019" si="113">((C1014/B1014)^0.2)-1</f>
        <v>-1.0013270731360269E-2</v>
      </c>
      <c r="E1014" s="7">
        <v>6194</v>
      </c>
      <c r="F1014" s="7">
        <v>6355</v>
      </c>
      <c r="G1014" s="9">
        <f t="shared" ref="G1014:G1019" si="114">((F1014/E1014)^0.2)-1</f>
        <v>5.1453567332953032E-3</v>
      </c>
      <c r="H1014" s="8">
        <v>285</v>
      </c>
      <c r="I1014" s="8">
        <v>305</v>
      </c>
      <c r="J1014" s="9">
        <f t="shared" ref="J1014:J1019" si="115">((I1014/H1014)^0.2)-1</f>
        <v>1.3656934743639937E-2</v>
      </c>
    </row>
    <row r="1015" spans="1:10" x14ac:dyDescent="0.25">
      <c r="A1015" s="6" t="s">
        <v>28</v>
      </c>
      <c r="B1015" s="8">
        <v>14</v>
      </c>
      <c r="C1015" s="8">
        <v>0</v>
      </c>
      <c r="D1015" s="11">
        <f t="shared" si="113"/>
        <v>-1</v>
      </c>
      <c r="E1015" s="8">
        <v>6</v>
      </c>
      <c r="F1015" s="8">
        <v>0</v>
      </c>
      <c r="G1015" s="11">
        <f t="shared" si="114"/>
        <v>-1</v>
      </c>
      <c r="H1015" s="8">
        <v>1</v>
      </c>
      <c r="I1015" s="8">
        <v>0</v>
      </c>
      <c r="J1015" s="11">
        <f t="shared" si="115"/>
        <v>-1</v>
      </c>
    </row>
    <row r="1016" spans="1:10" x14ac:dyDescent="0.25">
      <c r="A1016" s="6" t="s">
        <v>15</v>
      </c>
      <c r="B1016" s="7">
        <v>67106</v>
      </c>
      <c r="C1016" s="7">
        <v>65155</v>
      </c>
      <c r="D1016" s="9">
        <f t="shared" si="113"/>
        <v>-5.8835064202131804E-3</v>
      </c>
      <c r="E1016" s="7">
        <v>4132</v>
      </c>
      <c r="F1016" s="7">
        <v>4168</v>
      </c>
      <c r="G1016" s="9">
        <f t="shared" si="114"/>
        <v>1.7364565363542361E-3</v>
      </c>
      <c r="H1016" s="8">
        <v>181</v>
      </c>
      <c r="I1016" s="8">
        <v>189</v>
      </c>
      <c r="J1016" s="9">
        <f t="shared" si="115"/>
        <v>8.6875160833803644E-3</v>
      </c>
    </row>
    <row r="1017" spans="1:10" x14ac:dyDescent="0.25">
      <c r="A1017" s="6" t="s">
        <v>16</v>
      </c>
      <c r="B1017" s="7">
        <v>16385</v>
      </c>
      <c r="C1017" s="7">
        <v>15660</v>
      </c>
      <c r="D1017" s="9">
        <f t="shared" si="113"/>
        <v>-9.0104784470879107E-3</v>
      </c>
      <c r="E1017" s="7">
        <v>1006</v>
      </c>
      <c r="F1017" s="7">
        <v>1012</v>
      </c>
      <c r="G1017" s="9">
        <f t="shared" si="114"/>
        <v>1.1900073350448181E-3</v>
      </c>
      <c r="H1017" s="8">
        <v>300</v>
      </c>
      <c r="I1017" s="8">
        <v>298</v>
      </c>
      <c r="J1017" s="9">
        <f t="shared" si="115"/>
        <v>-1.3369031778195373E-3</v>
      </c>
    </row>
    <row r="1018" spans="1:10" x14ac:dyDescent="0.25">
      <c r="A1018" s="6" t="s">
        <v>17</v>
      </c>
      <c r="B1018" s="8">
        <v>104</v>
      </c>
      <c r="C1018" s="8">
        <v>373</v>
      </c>
      <c r="D1018" s="9">
        <f t="shared" si="113"/>
        <v>0.29102632664508299</v>
      </c>
      <c r="E1018" s="8">
        <v>13</v>
      </c>
      <c r="F1018" s="8">
        <v>69</v>
      </c>
      <c r="G1018" s="9">
        <f t="shared" si="114"/>
        <v>0.3963077473377723</v>
      </c>
      <c r="H1018" s="8">
        <v>13</v>
      </c>
      <c r="I1018" s="8">
        <v>65</v>
      </c>
      <c r="J1018" s="9">
        <f t="shared" si="115"/>
        <v>0.3797296614612149</v>
      </c>
    </row>
    <row r="1019" spans="1:10" x14ac:dyDescent="0.25">
      <c r="A1019" s="12" t="s">
        <v>31</v>
      </c>
      <c r="B1019" s="7">
        <f>SUM(B1014:B1018)</f>
        <v>174615</v>
      </c>
      <c r="C1019" s="7">
        <f>SUM(C1014:C1018)</f>
        <v>167728</v>
      </c>
      <c r="D1019" s="16">
        <f t="shared" si="113"/>
        <v>-8.0156877948331928E-3</v>
      </c>
      <c r="E1019" s="7">
        <f>SUM(E1014:E1018)</f>
        <v>11351</v>
      </c>
      <c r="F1019" s="7">
        <f>SUM(F1014:F1018)</f>
        <v>11604</v>
      </c>
      <c r="G1019" s="16">
        <f t="shared" si="114"/>
        <v>4.4185371724587696E-3</v>
      </c>
      <c r="H1019" s="8">
        <f>SUM(H1014:H1018)</f>
        <v>780</v>
      </c>
      <c r="I1019" s="8">
        <f>SUM(I1014:I1018)</f>
        <v>857</v>
      </c>
      <c r="J1019" s="16">
        <f t="shared" si="115"/>
        <v>1.9007179432834809E-2</v>
      </c>
    </row>
    <row r="1020" spans="1:10" x14ac:dyDescent="0.25">
      <c r="A1020" s="48"/>
      <c r="B1020" s="48"/>
      <c r="C1020" s="48"/>
      <c r="D1020" s="48"/>
      <c r="E1020" s="48"/>
      <c r="F1020" s="48"/>
      <c r="G1020" s="48"/>
      <c r="H1020" s="48"/>
      <c r="I1020" s="48"/>
      <c r="J1020" s="48"/>
    </row>
    <row r="1021" spans="1:10" x14ac:dyDescent="0.25">
      <c r="A1021" s="49" t="s">
        <v>22</v>
      </c>
      <c r="B1021" s="49"/>
      <c r="C1021" s="49"/>
      <c r="D1021" s="49"/>
      <c r="E1021" s="49"/>
      <c r="F1021" s="49"/>
      <c r="G1021" s="49"/>
      <c r="H1021" s="49"/>
      <c r="I1021" s="49"/>
      <c r="J1021" s="49"/>
    </row>
    <row r="1022" spans="1:10" x14ac:dyDescent="0.25">
      <c r="A1022" s="6" t="s">
        <v>18</v>
      </c>
      <c r="B1022" s="7">
        <v>63527</v>
      </c>
      <c r="C1022" s="7">
        <v>61371</v>
      </c>
      <c r="D1022" s="9">
        <f t="shared" ref="D1022:D1027" si="116">((C1022/B1022)^0.2)-1</f>
        <v>-6.8817319838335722E-3</v>
      </c>
      <c r="E1022" s="7">
        <v>4897</v>
      </c>
      <c r="F1022" s="7">
        <v>5351</v>
      </c>
      <c r="G1022" s="9">
        <f t="shared" ref="G1022:G1027" si="117">((F1022/E1022)^0.2)-1</f>
        <v>1.7890285051637811E-2</v>
      </c>
      <c r="H1022" s="8">
        <v>352</v>
      </c>
      <c r="I1022" s="8">
        <v>358</v>
      </c>
      <c r="J1022" s="9">
        <f t="shared" ref="J1022:J1027" si="118">((I1022/H1022)^0.2)-1</f>
        <v>3.3860820279472126E-3</v>
      </c>
    </row>
    <row r="1023" spans="1:10" x14ac:dyDescent="0.25">
      <c r="A1023" s="6" t="s">
        <v>19</v>
      </c>
      <c r="B1023" s="7">
        <v>67630</v>
      </c>
      <c r="C1023" s="7">
        <v>71064</v>
      </c>
      <c r="D1023" s="9">
        <f t="shared" si="116"/>
        <v>9.9550668297010425E-3</v>
      </c>
      <c r="E1023" s="7">
        <v>6622</v>
      </c>
      <c r="F1023" s="7">
        <v>7365</v>
      </c>
      <c r="G1023" s="9">
        <f t="shared" si="117"/>
        <v>2.1496104907765323E-2</v>
      </c>
      <c r="H1023" s="8">
        <v>105</v>
      </c>
      <c r="I1023" s="8">
        <v>107</v>
      </c>
      <c r="J1023" s="9">
        <f t="shared" si="118"/>
        <v>3.7808262200680343E-3</v>
      </c>
    </row>
    <row r="1024" spans="1:10" x14ac:dyDescent="0.25">
      <c r="A1024" s="6" t="s">
        <v>20</v>
      </c>
      <c r="B1024" s="7">
        <v>7871</v>
      </c>
      <c r="C1024" s="7">
        <v>8052</v>
      </c>
      <c r="D1024" s="9">
        <f t="shared" si="116"/>
        <v>4.5574313683525158E-3</v>
      </c>
      <c r="E1024" s="7">
        <v>1014</v>
      </c>
      <c r="F1024" s="7">
        <v>1626</v>
      </c>
      <c r="G1024" s="9">
        <f t="shared" si="117"/>
        <v>9.9047638033501695E-2</v>
      </c>
      <c r="H1024" s="8">
        <v>13</v>
      </c>
      <c r="I1024" s="8">
        <v>14</v>
      </c>
      <c r="J1024" s="9">
        <f t="shared" si="118"/>
        <v>1.4931978945393665E-2</v>
      </c>
    </row>
    <row r="1025" spans="1:10" x14ac:dyDescent="0.25">
      <c r="A1025" s="6" t="s">
        <v>21</v>
      </c>
      <c r="B1025" s="7">
        <v>1171</v>
      </c>
      <c r="C1025" s="8">
        <v>928</v>
      </c>
      <c r="D1025" s="9">
        <f t="shared" si="116"/>
        <v>-4.5451023678758751E-2</v>
      </c>
      <c r="E1025" s="8">
        <v>227</v>
      </c>
      <c r="F1025" s="8">
        <v>196</v>
      </c>
      <c r="G1025" s="9">
        <f t="shared" si="117"/>
        <v>-2.8940049540920443E-2</v>
      </c>
      <c r="H1025" s="8">
        <v>14</v>
      </c>
      <c r="I1025" s="8">
        <v>14</v>
      </c>
      <c r="J1025" s="9">
        <f t="shared" si="118"/>
        <v>0</v>
      </c>
    </row>
    <row r="1026" spans="1:10" x14ac:dyDescent="0.25">
      <c r="A1026" s="12" t="s">
        <v>31</v>
      </c>
      <c r="B1026" s="7">
        <f>SUM(B1022:B1025)</f>
        <v>140199</v>
      </c>
      <c r="C1026" s="7">
        <f>SUM(C1022:C1025)</f>
        <v>141415</v>
      </c>
      <c r="D1026" s="16">
        <f t="shared" si="116"/>
        <v>1.7286900580020248E-3</v>
      </c>
      <c r="E1026" s="7">
        <f>SUM(E1022:E1025)</f>
        <v>12760</v>
      </c>
      <c r="F1026" s="7">
        <f>SUM(F1022:F1025)</f>
        <v>14538</v>
      </c>
      <c r="G1026" s="16">
        <f t="shared" si="117"/>
        <v>2.643345329200808E-2</v>
      </c>
      <c r="H1026" s="8">
        <f>SUM(H1022:H1025)</f>
        <v>484</v>
      </c>
      <c r="I1026" s="8">
        <f>SUM(I1022:I1025)</f>
        <v>493</v>
      </c>
      <c r="J1026" s="16">
        <f t="shared" si="118"/>
        <v>3.6916508843418683E-3</v>
      </c>
    </row>
    <row r="1027" spans="1:10" x14ac:dyDescent="0.25">
      <c r="A1027" s="20" t="s">
        <v>32</v>
      </c>
      <c r="B1027" s="7">
        <f>B1001+B1006+B1011+B1019+B1026</f>
        <v>817508</v>
      </c>
      <c r="C1027" s="7">
        <f>C1001+C1006+C1011++C1019+C1026</f>
        <v>758832</v>
      </c>
      <c r="D1027" s="18">
        <f t="shared" si="116"/>
        <v>-1.4785658527495915E-2</v>
      </c>
      <c r="E1027" s="7">
        <f>E1001+E1006+E1011+E1019+E1026</f>
        <v>45422</v>
      </c>
      <c r="F1027" s="7">
        <f>F1001+F1006+F1011+F1019+F1026</f>
        <v>47667</v>
      </c>
      <c r="G1027" s="18">
        <f t="shared" si="117"/>
        <v>9.695250434925029E-3</v>
      </c>
      <c r="H1027" s="7">
        <f>H1001+H1006+H1011+H1019+H1026</f>
        <v>5981</v>
      </c>
      <c r="I1027" s="7">
        <f>I1001+I1006+I1011+I1019+I1026</f>
        <v>6045</v>
      </c>
      <c r="J1027" s="18">
        <f t="shared" si="118"/>
        <v>2.1310085790189337E-3</v>
      </c>
    </row>
    <row r="1031" spans="1:10" x14ac:dyDescent="0.25">
      <c r="A1031" s="50" t="s">
        <v>57</v>
      </c>
      <c r="B1031" s="51"/>
      <c r="C1031" s="51"/>
      <c r="D1031" s="51"/>
      <c r="E1031" s="51"/>
      <c r="F1031" s="51"/>
      <c r="G1031" s="51"/>
      <c r="H1031" s="51"/>
      <c r="I1031" s="51"/>
      <c r="J1031" s="51"/>
    </row>
    <row r="1032" spans="1:10" x14ac:dyDescent="0.25">
      <c r="A1032" s="52" t="s">
        <v>3</v>
      </c>
      <c r="B1032" s="50" t="s">
        <v>0</v>
      </c>
      <c r="C1032" s="51"/>
      <c r="D1032" s="51"/>
      <c r="E1032" s="50" t="s">
        <v>1</v>
      </c>
      <c r="F1032" s="51"/>
      <c r="G1032" s="51"/>
      <c r="H1032" s="50" t="s">
        <v>2</v>
      </c>
      <c r="I1032" s="51"/>
      <c r="J1032" s="51"/>
    </row>
    <row r="1033" spans="1:10" ht="45" x14ac:dyDescent="0.25">
      <c r="A1033" s="53"/>
      <c r="B1033" s="32" t="s">
        <v>63</v>
      </c>
      <c r="C1033" s="32" t="s">
        <v>62</v>
      </c>
      <c r="D1033" s="32" t="s">
        <v>64</v>
      </c>
      <c r="E1033" s="32" t="s">
        <v>63</v>
      </c>
      <c r="F1033" s="32" t="s">
        <v>62</v>
      </c>
      <c r="G1033" s="32" t="s">
        <v>64</v>
      </c>
      <c r="H1033" s="32" t="s">
        <v>63</v>
      </c>
      <c r="I1033" s="32" t="s">
        <v>62</v>
      </c>
      <c r="J1033" s="32" t="s">
        <v>64</v>
      </c>
    </row>
    <row r="1034" spans="1:10" x14ac:dyDescent="0.25">
      <c r="A1034" s="49" t="s">
        <v>5</v>
      </c>
      <c r="B1034" s="49"/>
      <c r="C1034" s="49"/>
      <c r="D1034" s="49"/>
      <c r="E1034" s="49"/>
      <c r="F1034" s="49"/>
      <c r="G1034" s="49"/>
      <c r="H1034" s="49"/>
      <c r="I1034" s="49"/>
      <c r="J1034" s="49"/>
    </row>
    <row r="1035" spans="1:10" x14ac:dyDescent="0.25">
      <c r="A1035" s="6" t="s">
        <v>6</v>
      </c>
      <c r="B1035" s="8">
        <v>857</v>
      </c>
      <c r="C1035" s="7">
        <v>1774</v>
      </c>
      <c r="D1035" s="13">
        <f>(C1035/B1035)^0.2-1</f>
        <v>0.15663028262759493</v>
      </c>
      <c r="E1035" s="8">
        <v>11</v>
      </c>
      <c r="F1035" s="8">
        <v>69</v>
      </c>
      <c r="G1035" s="9">
        <f>((F1035/E1035)^0.2)-1</f>
        <v>0.44374761936189011</v>
      </c>
      <c r="H1035" s="8">
        <v>34</v>
      </c>
      <c r="I1035" s="8">
        <v>39</v>
      </c>
      <c r="J1035" s="9">
        <f>((I1035/H1035)^0.2)-1</f>
        <v>2.7820174603307546E-2</v>
      </c>
    </row>
    <row r="1036" spans="1:10" x14ac:dyDescent="0.25">
      <c r="A1036" s="6" t="s">
        <v>25</v>
      </c>
      <c r="B1036" s="8">
        <v>853</v>
      </c>
      <c r="C1036" s="8">
        <v>715</v>
      </c>
      <c r="D1036" s="9">
        <f>((C1036/B1036)^0.2)-1</f>
        <v>-3.4679782382877611E-2</v>
      </c>
      <c r="E1036" s="8">
        <v>36</v>
      </c>
      <c r="F1036" s="8">
        <v>40</v>
      </c>
      <c r="G1036" s="9">
        <f>((F1036/E1036)^0.2)-1</f>
        <v>2.1295687600135116E-2</v>
      </c>
      <c r="H1036" s="8">
        <v>22</v>
      </c>
      <c r="I1036" s="8">
        <v>23</v>
      </c>
      <c r="J1036" s="9">
        <f>((I1036/H1036)^0.2)-1</f>
        <v>8.9299890719962693E-3</v>
      </c>
    </row>
    <row r="1037" spans="1:10" x14ac:dyDescent="0.25">
      <c r="A1037" s="12" t="s">
        <v>31</v>
      </c>
      <c r="B1037" s="7">
        <f>SUM(B1035:B1036)</f>
        <v>1710</v>
      </c>
      <c r="C1037" s="7">
        <f>SUM(C1035:C1036)</f>
        <v>2489</v>
      </c>
      <c r="D1037" s="28">
        <f>(C1037/B1037)^0.2-1</f>
        <v>7.7967723101405317E-2</v>
      </c>
      <c r="E1037" s="8">
        <f>SUM(E1035:E1036)</f>
        <v>47</v>
      </c>
      <c r="F1037" s="8">
        <f>SUM(F1035:F1036)</f>
        <v>109</v>
      </c>
      <c r="G1037" s="16">
        <f>((F1037/E1037)^0.2)-1</f>
        <v>0.18322061588885741</v>
      </c>
      <c r="H1037" s="8">
        <f>SUM(H1035:H1036)</f>
        <v>56</v>
      </c>
      <c r="I1037" s="8">
        <f>SUM(I1035:I1036)</f>
        <v>62</v>
      </c>
      <c r="J1037" s="16">
        <f>((I1037/H1037)^0.2)-1</f>
        <v>2.0565146303212156E-2</v>
      </c>
    </row>
    <row r="1038" spans="1:10" x14ac:dyDescent="0.25">
      <c r="A1038" s="48"/>
      <c r="B1038" s="48"/>
      <c r="C1038" s="48"/>
      <c r="D1038" s="48"/>
      <c r="E1038" s="48"/>
      <c r="F1038" s="48"/>
      <c r="G1038" s="48"/>
      <c r="H1038" s="48"/>
      <c r="I1038" s="48"/>
      <c r="J1038" s="48"/>
    </row>
    <row r="1039" spans="1:10" x14ac:dyDescent="0.25">
      <c r="A1039" s="49" t="s">
        <v>7</v>
      </c>
      <c r="B1039" s="49"/>
      <c r="C1039" s="49"/>
      <c r="D1039" s="49"/>
      <c r="E1039" s="49"/>
      <c r="F1039" s="49"/>
      <c r="G1039" s="49"/>
      <c r="H1039" s="49"/>
      <c r="I1039" s="49"/>
      <c r="J1039" s="49"/>
    </row>
    <row r="1040" spans="1:10" x14ac:dyDescent="0.25">
      <c r="A1040" s="6" t="s">
        <v>8</v>
      </c>
      <c r="B1040" s="7">
        <v>48245</v>
      </c>
      <c r="C1040" s="7">
        <v>42165</v>
      </c>
      <c r="D1040" s="9">
        <f>((C1040/B1040)^0.2)-1</f>
        <v>-2.6580686487856053E-2</v>
      </c>
      <c r="E1040" s="7">
        <v>2185</v>
      </c>
      <c r="F1040" s="7">
        <v>2115</v>
      </c>
      <c r="G1040" s="9">
        <f>((F1040/E1040)^0.2)-1</f>
        <v>-6.4910447688093509E-3</v>
      </c>
      <c r="H1040" s="8">
        <v>622</v>
      </c>
      <c r="I1040" s="8">
        <v>595</v>
      </c>
      <c r="J1040" s="9">
        <f>((I1040/H1040)^0.2)-1</f>
        <v>-8.8364643595727488E-3</v>
      </c>
    </row>
    <row r="1041" spans="1:10" x14ac:dyDescent="0.25">
      <c r="A1041" s="6" t="s">
        <v>9</v>
      </c>
      <c r="B1041" s="7">
        <v>2264</v>
      </c>
      <c r="C1041" s="7">
        <v>2338</v>
      </c>
      <c r="D1041" s="9">
        <f>((C1041/B1041)^0.2)-1</f>
        <v>6.4532737626195047E-3</v>
      </c>
      <c r="E1041" s="8">
        <v>207</v>
      </c>
      <c r="F1041" s="8">
        <v>226</v>
      </c>
      <c r="G1041" s="9">
        <f>((F1041/E1041)^0.2)-1</f>
        <v>1.7718381848786047E-2</v>
      </c>
      <c r="H1041" s="8">
        <v>186</v>
      </c>
      <c r="I1041" s="8">
        <v>194</v>
      </c>
      <c r="J1041" s="9">
        <f>((I1041/H1041)^0.2)-1</f>
        <v>8.4578643967352374E-3</v>
      </c>
    </row>
    <row r="1042" spans="1:10" x14ac:dyDescent="0.25">
      <c r="A1042" s="6" t="s">
        <v>24</v>
      </c>
      <c r="B1042" s="7">
        <v>1476</v>
      </c>
      <c r="C1042" s="7">
        <v>1531</v>
      </c>
      <c r="D1042" s="9">
        <f>((C1042/B1042)^0.2)-1</f>
        <v>7.3439133273001111E-3</v>
      </c>
      <c r="E1042" s="8">
        <v>63</v>
      </c>
      <c r="F1042" s="8">
        <v>68</v>
      </c>
      <c r="G1042" s="9">
        <f>((F1042/E1042)^0.2)-1</f>
        <v>1.539184863075338E-2</v>
      </c>
      <c r="H1042" s="8">
        <v>20</v>
      </c>
      <c r="I1042" s="8">
        <v>20</v>
      </c>
      <c r="J1042" s="9">
        <f>((I1042/H1042)^0.2)-1</f>
        <v>0</v>
      </c>
    </row>
    <row r="1043" spans="1:10" x14ac:dyDescent="0.25">
      <c r="A1043" s="12" t="s">
        <v>31</v>
      </c>
      <c r="B1043" s="7">
        <f>SUM(B1040:B1042)</f>
        <v>51985</v>
      </c>
      <c r="C1043" s="7">
        <f>SUM(C1040:C1042)</f>
        <v>46034</v>
      </c>
      <c r="D1043" s="16">
        <f>((C1043/B1043)^0.2)-1</f>
        <v>-2.4021764300292348E-2</v>
      </c>
      <c r="E1043" s="7">
        <f>SUM(E1040:E1042)</f>
        <v>2455</v>
      </c>
      <c r="F1043" s="7">
        <f>SUM(F1040:F1042)</f>
        <v>2409</v>
      </c>
      <c r="G1043" s="16">
        <f>((F1043/E1043)^0.2)-1</f>
        <v>-3.7758609644594765E-3</v>
      </c>
      <c r="H1043" s="7">
        <f>SUM(H1040:H1042)</f>
        <v>828</v>
      </c>
      <c r="I1043" s="7">
        <f>SUM(I1040:I1042)</f>
        <v>809</v>
      </c>
      <c r="J1043" s="16">
        <f>((I1043/H1043)^0.2)-1</f>
        <v>-4.632086109945921E-3</v>
      </c>
    </row>
    <row r="1044" spans="1:10" x14ac:dyDescent="0.25">
      <c r="A1044" s="48"/>
      <c r="B1044" s="48"/>
      <c r="C1044" s="48"/>
      <c r="D1044" s="48"/>
      <c r="E1044" s="48"/>
      <c r="F1044" s="48"/>
      <c r="G1044" s="48"/>
      <c r="H1044" s="48"/>
      <c r="I1044" s="48"/>
      <c r="J1044" s="48"/>
    </row>
    <row r="1045" spans="1:10" x14ac:dyDescent="0.25">
      <c r="A1045" s="49" t="s">
        <v>10</v>
      </c>
      <c r="B1045" s="49"/>
      <c r="C1045" s="49"/>
      <c r="D1045" s="49"/>
      <c r="E1045" s="49"/>
      <c r="F1045" s="49"/>
      <c r="G1045" s="49"/>
      <c r="H1045" s="49"/>
      <c r="I1045" s="49"/>
      <c r="J1045" s="49"/>
    </row>
    <row r="1046" spans="1:10" x14ac:dyDescent="0.25">
      <c r="A1046" s="6" t="s">
        <v>11</v>
      </c>
      <c r="B1046" s="7">
        <v>149075</v>
      </c>
      <c r="C1046" s="7">
        <v>140717</v>
      </c>
      <c r="D1046" s="9">
        <f>((C1046/B1046)^0.2)-1</f>
        <v>-1.147342320360889E-2</v>
      </c>
      <c r="E1046" s="7">
        <v>5941</v>
      </c>
      <c r="F1046" s="7">
        <v>5891</v>
      </c>
      <c r="G1046" s="9">
        <f>((F1046/E1046)^0.2)-1</f>
        <v>-1.6889135444583259E-3</v>
      </c>
      <c r="H1046" s="8">
        <v>697</v>
      </c>
      <c r="I1046" s="8">
        <v>699</v>
      </c>
      <c r="J1046" s="9">
        <f>((I1046/H1046)^0.2)-1</f>
        <v>5.732305285170991E-4</v>
      </c>
    </row>
    <row r="1047" spans="1:10" x14ac:dyDescent="0.25">
      <c r="A1047" s="6" t="s">
        <v>23</v>
      </c>
      <c r="B1047" s="8">
        <v>745</v>
      </c>
      <c r="C1047" s="8">
        <v>748</v>
      </c>
      <c r="D1047" s="9">
        <f>((C1047/B1047)^0.2)-1</f>
        <v>8.0407501411405846E-4</v>
      </c>
      <c r="E1047" s="8">
        <v>75</v>
      </c>
      <c r="F1047" s="8">
        <v>86</v>
      </c>
      <c r="G1047" s="9">
        <f>((F1047/E1047)^0.2)-1</f>
        <v>2.774988668809053E-2</v>
      </c>
      <c r="H1047" s="8">
        <v>67</v>
      </c>
      <c r="I1047" s="8">
        <v>70</v>
      </c>
      <c r="J1047" s="9">
        <f>((I1047/H1047)^0.2)-1</f>
        <v>8.7990102295867345E-3</v>
      </c>
    </row>
    <row r="1048" spans="1:10" x14ac:dyDescent="0.25">
      <c r="A1048" s="6" t="s">
        <v>27</v>
      </c>
      <c r="B1048" s="7">
        <v>3060</v>
      </c>
      <c r="C1048" s="7">
        <v>3056</v>
      </c>
      <c r="D1048" s="9">
        <f>((C1048/B1048)^0.2)-1</f>
        <v>-2.6157471537024968E-4</v>
      </c>
      <c r="E1048" s="8">
        <v>119</v>
      </c>
      <c r="F1048" s="8">
        <v>122</v>
      </c>
      <c r="G1048" s="9">
        <f>((F1048/E1048)^0.2)-1</f>
        <v>4.991928689783931E-3</v>
      </c>
      <c r="H1048" s="8">
        <v>14</v>
      </c>
      <c r="I1048" s="8">
        <v>14</v>
      </c>
      <c r="J1048" s="11">
        <f>((I1048/H1048)^0.2)-1</f>
        <v>0</v>
      </c>
    </row>
    <row r="1049" spans="1:10" x14ac:dyDescent="0.25">
      <c r="A1049" s="12" t="s">
        <v>31</v>
      </c>
      <c r="B1049" s="7">
        <f>SUM(B1046:B1048)</f>
        <v>152880</v>
      </c>
      <c r="C1049" s="7">
        <f>SUM(C1046:C1048)</f>
        <v>144521</v>
      </c>
      <c r="D1049" s="16">
        <f>((C1049/B1049)^0.2)-1</f>
        <v>-1.1182698384994305E-2</v>
      </c>
      <c r="E1049" s="7">
        <f>SUM(E1046:E1048)</f>
        <v>6135</v>
      </c>
      <c r="F1049" s="7">
        <f>SUM(F1046:F1048)</f>
        <v>6099</v>
      </c>
      <c r="G1049" s="16">
        <f>((F1049/E1049)^0.2)-1</f>
        <v>-1.1763585169292101E-3</v>
      </c>
      <c r="H1049" s="7">
        <f>SUM(H1046:H1048)</f>
        <v>778</v>
      </c>
      <c r="I1049" s="7">
        <f>SUM(I1046:I1048)</f>
        <v>783</v>
      </c>
      <c r="J1049" s="16">
        <f>((I1049/H1049)^0.2)-1</f>
        <v>1.2820554938779427E-3</v>
      </c>
    </row>
    <row r="1050" spans="1:10" x14ac:dyDescent="0.25">
      <c r="A1050" s="48"/>
      <c r="B1050" s="48"/>
      <c r="C1050" s="48"/>
      <c r="D1050" s="48"/>
      <c r="E1050" s="48"/>
      <c r="F1050" s="48"/>
      <c r="G1050" s="48"/>
      <c r="H1050" s="48"/>
      <c r="I1050" s="48"/>
      <c r="J1050" s="48"/>
    </row>
    <row r="1051" spans="1:10" x14ac:dyDescent="0.25">
      <c r="A1051" s="49" t="s">
        <v>13</v>
      </c>
      <c r="B1051" s="49"/>
      <c r="C1051" s="49"/>
      <c r="D1051" s="49"/>
      <c r="E1051" s="49"/>
      <c r="F1051" s="49"/>
      <c r="G1051" s="49"/>
      <c r="H1051" s="49"/>
      <c r="I1051" s="49"/>
      <c r="J1051" s="49"/>
    </row>
    <row r="1052" spans="1:10" x14ac:dyDescent="0.25">
      <c r="A1052" s="6" t="s">
        <v>14</v>
      </c>
      <c r="B1052" s="7">
        <v>31223</v>
      </c>
      <c r="C1052" s="7">
        <v>30973</v>
      </c>
      <c r="D1052" s="9">
        <f>((C1052/B1052)^0.2)-1</f>
        <v>-1.6065372330251737E-3</v>
      </c>
      <c r="E1052" s="7">
        <v>2513</v>
      </c>
      <c r="F1052" s="7">
        <v>2649</v>
      </c>
      <c r="G1052" s="9">
        <f>((F1052/E1052)^0.2)-1</f>
        <v>1.0596742305857276E-2</v>
      </c>
      <c r="H1052" s="8">
        <v>128</v>
      </c>
      <c r="I1052" s="8">
        <v>135</v>
      </c>
      <c r="J1052" s="9">
        <f>((I1052/H1052)^0.2)-1</f>
        <v>1.070580426996548E-2</v>
      </c>
    </row>
    <row r="1053" spans="1:10" x14ac:dyDescent="0.25">
      <c r="A1053" s="6" t="s">
        <v>15</v>
      </c>
      <c r="B1053" s="7">
        <v>25739</v>
      </c>
      <c r="C1053" s="7">
        <v>25431</v>
      </c>
      <c r="D1053" s="9">
        <f>((C1053/B1053)^0.2)-1</f>
        <v>-2.4047936557071159E-3</v>
      </c>
      <c r="E1053" s="7">
        <v>1785</v>
      </c>
      <c r="F1053" s="7">
        <v>1985</v>
      </c>
      <c r="G1053" s="9">
        <f>((F1053/E1053)^0.2)-1</f>
        <v>2.1467276267012281E-2</v>
      </c>
      <c r="H1053" s="8">
        <v>74</v>
      </c>
      <c r="I1053" s="8">
        <v>76</v>
      </c>
      <c r="J1053" s="9">
        <f>((I1053/H1053)^0.2)-1</f>
        <v>5.3478986466832801E-3</v>
      </c>
    </row>
    <row r="1054" spans="1:10" x14ac:dyDescent="0.25">
      <c r="A1054" s="6" t="s">
        <v>16</v>
      </c>
      <c r="B1054" s="7">
        <v>17103</v>
      </c>
      <c r="C1054" s="7">
        <v>17656</v>
      </c>
      <c r="D1054" s="9">
        <f>((C1054/B1054)^0.2)-1</f>
        <v>6.3846519970631732E-3</v>
      </c>
      <c r="E1054" s="8">
        <v>838</v>
      </c>
      <c r="F1054" s="8">
        <v>902</v>
      </c>
      <c r="G1054" s="9">
        <f>((F1054/E1054)^0.2)-1</f>
        <v>1.4828146043996515E-2</v>
      </c>
      <c r="H1054" s="8">
        <v>147</v>
      </c>
      <c r="I1054" s="8">
        <v>148</v>
      </c>
      <c r="J1054" s="9">
        <f>((I1054/H1054)^0.2)-1</f>
        <v>1.3568570958257808E-3</v>
      </c>
    </row>
    <row r="1055" spans="1:10" x14ac:dyDescent="0.25">
      <c r="A1055" s="6" t="s">
        <v>17</v>
      </c>
      <c r="B1055" s="8">
        <v>331</v>
      </c>
      <c r="C1055" s="8">
        <v>294</v>
      </c>
      <c r="D1055" s="9">
        <f>((C1055/B1055)^0.2)-1</f>
        <v>-2.3428901319917927E-2</v>
      </c>
      <c r="E1055" s="8">
        <v>37</v>
      </c>
      <c r="F1055" s="8">
        <v>39</v>
      </c>
      <c r="G1055" s="9">
        <f>((F1055/E1055)^0.2)-1</f>
        <v>1.0584368990204318E-2</v>
      </c>
      <c r="H1055" s="8">
        <v>33</v>
      </c>
      <c r="I1055" s="8">
        <v>36</v>
      </c>
      <c r="J1055" s="9">
        <f>((I1055/H1055)^0.2)-1</f>
        <v>1.7554577175587616E-2</v>
      </c>
    </row>
    <row r="1056" spans="1:10" x14ac:dyDescent="0.25">
      <c r="A1056" s="12" t="s">
        <v>31</v>
      </c>
      <c r="B1056" s="7">
        <f>SUM(B1052:B1055)</f>
        <v>74396</v>
      </c>
      <c r="C1056" s="7">
        <f>SUM(C1052:C1055)</f>
        <v>74354</v>
      </c>
      <c r="D1056" s="33">
        <f>((C1056/B1056)^0.2)-1</f>
        <v>-1.1293480185703419E-4</v>
      </c>
      <c r="E1056" s="7">
        <f>SUM(E1052:E1055)</f>
        <v>5173</v>
      </c>
      <c r="F1056" s="7">
        <f>SUM(F1052:F1055)</f>
        <v>5575</v>
      </c>
      <c r="G1056" s="16">
        <f>((F1056/E1056)^0.2)-1</f>
        <v>1.5080485353689665E-2</v>
      </c>
      <c r="H1056" s="8">
        <f>SUM(H1052:H1055)</f>
        <v>382</v>
      </c>
      <c r="I1056" s="8">
        <f>SUM(I1052:I1055)</f>
        <v>395</v>
      </c>
      <c r="J1056" s="16">
        <f>((I1056/H1056)^0.2)-1</f>
        <v>6.7154796472679301E-3</v>
      </c>
    </row>
    <row r="1057" spans="1:10" x14ac:dyDescent="0.25">
      <c r="A1057" s="48"/>
      <c r="B1057" s="48"/>
      <c r="C1057" s="48"/>
      <c r="D1057" s="48"/>
      <c r="E1057" s="48"/>
      <c r="F1057" s="48"/>
      <c r="G1057" s="48"/>
      <c r="H1057" s="48"/>
      <c r="I1057" s="48"/>
      <c r="J1057" s="48"/>
    </row>
    <row r="1058" spans="1:10" x14ac:dyDescent="0.25">
      <c r="A1058" s="49" t="s">
        <v>22</v>
      </c>
      <c r="B1058" s="49"/>
      <c r="C1058" s="49"/>
      <c r="D1058" s="49"/>
      <c r="E1058" s="49"/>
      <c r="F1058" s="49"/>
      <c r="G1058" s="49"/>
      <c r="H1058" s="49"/>
      <c r="I1058" s="49"/>
      <c r="J1058" s="49"/>
    </row>
    <row r="1059" spans="1:10" x14ac:dyDescent="0.25">
      <c r="A1059" s="6" t="s">
        <v>18</v>
      </c>
      <c r="B1059" s="7">
        <v>25491</v>
      </c>
      <c r="C1059" s="7">
        <v>29094</v>
      </c>
      <c r="D1059" s="9">
        <f t="shared" ref="D1059:D1064" si="119">((C1059/B1059)^0.2)-1</f>
        <v>2.6793976518799889E-2</v>
      </c>
      <c r="E1059" s="7">
        <v>2179</v>
      </c>
      <c r="F1059" s="7">
        <v>2335</v>
      </c>
      <c r="G1059" s="9">
        <f t="shared" ref="G1059:G1064" si="120">((F1059/E1059)^0.2)-1</f>
        <v>1.3925232285411537E-2</v>
      </c>
      <c r="H1059" s="8">
        <v>133</v>
      </c>
      <c r="I1059" s="8">
        <v>157</v>
      </c>
      <c r="J1059" s="9">
        <f t="shared" ref="J1059:J1064" si="121">((I1059/H1059)^0.2)-1</f>
        <v>3.3735908087944244E-2</v>
      </c>
    </row>
    <row r="1060" spans="1:10" x14ac:dyDescent="0.25">
      <c r="A1060" s="6" t="s">
        <v>19</v>
      </c>
      <c r="B1060" s="7">
        <v>27448</v>
      </c>
      <c r="C1060" s="7">
        <v>27876</v>
      </c>
      <c r="D1060" s="9">
        <f t="shared" si="119"/>
        <v>3.0993526964910867E-3</v>
      </c>
      <c r="E1060" s="7">
        <v>2232</v>
      </c>
      <c r="F1060" s="7">
        <v>2805</v>
      </c>
      <c r="G1060" s="9">
        <f t="shared" si="120"/>
        <v>4.6761486023555898E-2</v>
      </c>
      <c r="H1060" s="8">
        <v>58</v>
      </c>
      <c r="I1060" s="8">
        <v>60</v>
      </c>
      <c r="J1060" s="9">
        <f t="shared" si="121"/>
        <v>6.8033486788630082E-3</v>
      </c>
    </row>
    <row r="1061" spans="1:10" x14ac:dyDescent="0.25">
      <c r="A1061" s="6" t="s">
        <v>20</v>
      </c>
      <c r="B1061" s="7">
        <v>3175</v>
      </c>
      <c r="C1061" s="7">
        <v>3421</v>
      </c>
      <c r="D1061" s="9">
        <f t="shared" si="119"/>
        <v>1.5036989543944834E-2</v>
      </c>
      <c r="E1061" s="8">
        <v>451</v>
      </c>
      <c r="F1061" s="8">
        <v>579</v>
      </c>
      <c r="G1061" s="9">
        <f t="shared" si="120"/>
        <v>5.1236434031163514E-2</v>
      </c>
      <c r="H1061" s="8">
        <v>6</v>
      </c>
      <c r="I1061" s="8">
        <v>6</v>
      </c>
      <c r="J1061" s="9">
        <f t="shared" si="121"/>
        <v>0</v>
      </c>
    </row>
    <row r="1062" spans="1:10" x14ac:dyDescent="0.25">
      <c r="A1062" s="6" t="s">
        <v>21</v>
      </c>
      <c r="B1062" s="8">
        <v>483</v>
      </c>
      <c r="C1062" s="8">
        <v>273</v>
      </c>
      <c r="D1062" s="9">
        <f t="shared" si="119"/>
        <v>-0.10783926968058988</v>
      </c>
      <c r="E1062" s="8">
        <v>111</v>
      </c>
      <c r="F1062" s="8">
        <v>89</v>
      </c>
      <c r="G1062" s="9">
        <f t="shared" si="120"/>
        <v>-4.3217098370582518E-2</v>
      </c>
      <c r="H1062" s="8">
        <v>8</v>
      </c>
      <c r="I1062" s="8">
        <v>9</v>
      </c>
      <c r="J1062" s="9">
        <f t="shared" si="121"/>
        <v>2.3836255539609663E-2</v>
      </c>
    </row>
    <row r="1063" spans="1:10" x14ac:dyDescent="0.25">
      <c r="A1063" s="12" t="s">
        <v>31</v>
      </c>
      <c r="B1063" s="7">
        <f>SUM(B1059:B1062)</f>
        <v>56597</v>
      </c>
      <c r="C1063" s="7">
        <f>SUM(C1059:C1062)</f>
        <v>60664</v>
      </c>
      <c r="D1063" s="16">
        <f t="shared" si="119"/>
        <v>1.3975651167705827E-2</v>
      </c>
      <c r="E1063" s="7">
        <f>SUM(E1059:E1062)</f>
        <v>4973</v>
      </c>
      <c r="F1063" s="7">
        <f>SUM(F1059:F1062)</f>
        <v>5808</v>
      </c>
      <c r="G1063" s="16">
        <f t="shared" si="120"/>
        <v>3.152944564899296E-2</v>
      </c>
      <c r="H1063" s="8">
        <f>SUM(H1059:H1062)</f>
        <v>205</v>
      </c>
      <c r="I1063" s="8">
        <f>SUM(I1059:I1062)</f>
        <v>232</v>
      </c>
      <c r="J1063" s="16">
        <f t="shared" si="121"/>
        <v>2.5054188995451865E-2</v>
      </c>
    </row>
    <row r="1064" spans="1:10" x14ac:dyDescent="0.25">
      <c r="A1064" s="20" t="s">
        <v>32</v>
      </c>
      <c r="B1064" s="7">
        <f>B1037+B1043+B1049+B1056+B1063</f>
        <v>337568</v>
      </c>
      <c r="C1064" s="7">
        <f>C1037+C1043+C1049++C1056+C1063</f>
        <v>328062</v>
      </c>
      <c r="D1064" s="18">
        <f t="shared" si="119"/>
        <v>-5.6965838989641027E-3</v>
      </c>
      <c r="E1064" s="7">
        <f>E1037+E1043+E1049+E1056+E1063</f>
        <v>18783</v>
      </c>
      <c r="F1064" s="7">
        <f>F1037+F1043+F1049+F1056+F1063</f>
        <v>20000</v>
      </c>
      <c r="G1064" s="18">
        <f t="shared" si="120"/>
        <v>1.2635171318363225E-2</v>
      </c>
      <c r="H1064" s="7">
        <f>H1037+H1043+H1049+H1056+H1063</f>
        <v>2249</v>
      </c>
      <c r="I1064" s="7">
        <f>I1037+I1043+I1049+I1056+I1063</f>
        <v>2281</v>
      </c>
      <c r="J1064" s="18">
        <f t="shared" si="121"/>
        <v>2.8296499882745074E-3</v>
      </c>
    </row>
    <row r="1068" spans="1:10" x14ac:dyDescent="0.25">
      <c r="A1068" s="50" t="s">
        <v>58</v>
      </c>
      <c r="B1068" s="51"/>
      <c r="C1068" s="51"/>
      <c r="D1068" s="51"/>
      <c r="E1068" s="51"/>
      <c r="F1068" s="51"/>
      <c r="G1068" s="51"/>
      <c r="H1068" s="51"/>
      <c r="I1068" s="51"/>
      <c r="J1068" s="51"/>
    </row>
    <row r="1069" spans="1:10" x14ac:dyDescent="0.25">
      <c r="A1069" s="52" t="s">
        <v>3</v>
      </c>
      <c r="B1069" s="50" t="s">
        <v>0</v>
      </c>
      <c r="C1069" s="51"/>
      <c r="D1069" s="51"/>
      <c r="E1069" s="50" t="s">
        <v>1</v>
      </c>
      <c r="F1069" s="51"/>
      <c r="G1069" s="51"/>
      <c r="H1069" s="50" t="s">
        <v>2</v>
      </c>
      <c r="I1069" s="51"/>
      <c r="J1069" s="51"/>
    </row>
    <row r="1070" spans="1:10" ht="45" x14ac:dyDescent="0.25">
      <c r="A1070" s="53"/>
      <c r="B1070" s="32" t="s">
        <v>63</v>
      </c>
      <c r="C1070" s="32" t="s">
        <v>62</v>
      </c>
      <c r="D1070" s="32" t="s">
        <v>64</v>
      </c>
      <c r="E1070" s="32" t="s">
        <v>63</v>
      </c>
      <c r="F1070" s="32" t="s">
        <v>62</v>
      </c>
      <c r="G1070" s="32" t="s">
        <v>64</v>
      </c>
      <c r="H1070" s="32" t="s">
        <v>63</v>
      </c>
      <c r="I1070" s="32" t="s">
        <v>62</v>
      </c>
      <c r="J1070" s="32" t="s">
        <v>64</v>
      </c>
    </row>
    <row r="1071" spans="1:10" x14ac:dyDescent="0.25">
      <c r="A1071" s="49" t="s">
        <v>5</v>
      </c>
      <c r="B1071" s="49"/>
      <c r="C1071" s="49"/>
      <c r="D1071" s="49"/>
      <c r="E1071" s="49"/>
      <c r="F1071" s="49"/>
      <c r="G1071" s="49"/>
      <c r="H1071" s="49"/>
      <c r="I1071" s="49"/>
      <c r="J1071" s="49"/>
    </row>
    <row r="1072" spans="1:10" x14ac:dyDescent="0.25">
      <c r="A1072" s="6" t="s">
        <v>6</v>
      </c>
      <c r="B1072" s="7">
        <v>5738</v>
      </c>
      <c r="C1072" s="7">
        <v>5738</v>
      </c>
      <c r="D1072" s="13">
        <f>(C1072/B1072)^0.2-1</f>
        <v>0</v>
      </c>
      <c r="E1072" s="8">
        <v>295</v>
      </c>
      <c r="F1072" s="8">
        <v>270</v>
      </c>
      <c r="G1072" s="9">
        <f>((F1072/E1072)^0.2)-1</f>
        <v>-1.7554767179059572E-2</v>
      </c>
      <c r="H1072" s="8">
        <v>116</v>
      </c>
      <c r="I1072" s="8">
        <v>117</v>
      </c>
      <c r="J1072" s="9">
        <f>((I1072/H1072)^0.2)-1</f>
        <v>1.7182231950298998E-3</v>
      </c>
    </row>
    <row r="1073" spans="1:10" x14ac:dyDescent="0.25">
      <c r="A1073" s="6" t="s">
        <v>25</v>
      </c>
      <c r="B1073" s="8">
        <v>973</v>
      </c>
      <c r="C1073" s="7">
        <v>1000</v>
      </c>
      <c r="D1073" s="9">
        <f>((C1073/B1073)^0.2)-1</f>
        <v>5.4892503863257502E-3</v>
      </c>
      <c r="E1073" s="8">
        <v>58</v>
      </c>
      <c r="F1073" s="8">
        <v>49</v>
      </c>
      <c r="G1073" s="9">
        <f>((F1073/E1073)^0.2)-1</f>
        <v>-3.3162209306278889E-2</v>
      </c>
      <c r="H1073" s="8">
        <v>51</v>
      </c>
      <c r="I1073" s="8">
        <v>45</v>
      </c>
      <c r="J1073" s="9">
        <f>((I1073/H1073)^0.2)-1</f>
        <v>-2.4721910440527295E-2</v>
      </c>
    </row>
    <row r="1074" spans="1:10" x14ac:dyDescent="0.25">
      <c r="A1074" s="12" t="s">
        <v>31</v>
      </c>
      <c r="B1074" s="7">
        <f>SUM(B1072:B1073)</f>
        <v>6711</v>
      </c>
      <c r="C1074" s="7">
        <f>SUM(C1072:C1073)</f>
        <v>6738</v>
      </c>
      <c r="D1074" s="28">
        <f>(C1074/B1074)^0.2-1</f>
        <v>8.0335728039138132E-4</v>
      </c>
      <c r="E1074" s="8">
        <f>SUM(E1072:E1073)</f>
        <v>353</v>
      </c>
      <c r="F1074" s="8">
        <f>SUM(F1072:F1073)</f>
        <v>319</v>
      </c>
      <c r="G1074" s="16">
        <f>((F1074/E1074)^0.2)-1</f>
        <v>-2.0051628481930761E-2</v>
      </c>
      <c r="H1074" s="8">
        <f>SUM(H1072:H1073)</f>
        <v>167</v>
      </c>
      <c r="I1074" s="8">
        <f>SUM(I1072:I1073)</f>
        <v>162</v>
      </c>
      <c r="J1074" s="16">
        <f>((I1074/H1074)^0.2)-1</f>
        <v>-6.0610526976008217E-3</v>
      </c>
    </row>
    <row r="1075" spans="1:10" x14ac:dyDescent="0.25">
      <c r="A1075" s="48"/>
      <c r="B1075" s="48"/>
      <c r="C1075" s="48"/>
      <c r="D1075" s="48"/>
      <c r="E1075" s="48"/>
      <c r="F1075" s="48"/>
      <c r="G1075" s="48"/>
      <c r="H1075" s="48"/>
      <c r="I1075" s="48"/>
      <c r="J1075" s="48"/>
    </row>
    <row r="1076" spans="1:10" x14ac:dyDescent="0.25">
      <c r="A1076" s="49" t="s">
        <v>7</v>
      </c>
      <c r="B1076" s="49"/>
      <c r="C1076" s="49"/>
      <c r="D1076" s="49"/>
      <c r="E1076" s="49"/>
      <c r="F1076" s="49"/>
      <c r="G1076" s="49"/>
      <c r="H1076" s="49"/>
      <c r="I1076" s="49"/>
      <c r="J1076" s="49"/>
    </row>
    <row r="1077" spans="1:10" x14ac:dyDescent="0.25">
      <c r="A1077" s="6" t="s">
        <v>8</v>
      </c>
      <c r="B1077" s="7">
        <v>209343</v>
      </c>
      <c r="C1077" s="7">
        <v>159158</v>
      </c>
      <c r="D1077" s="9">
        <f>((C1077/B1077)^0.2)-1</f>
        <v>-5.3340045762084953E-2</v>
      </c>
      <c r="E1077" s="7">
        <v>13275</v>
      </c>
      <c r="F1077" s="7">
        <v>12867</v>
      </c>
      <c r="G1077" s="9">
        <f>((F1077/E1077)^0.2)-1</f>
        <v>-6.2238854684900646E-3</v>
      </c>
      <c r="H1077" s="7">
        <v>4801</v>
      </c>
      <c r="I1077" s="7">
        <v>4710</v>
      </c>
      <c r="J1077" s="9">
        <f>((I1077/H1077)^0.2)-1</f>
        <v>-3.8199496627328022E-3</v>
      </c>
    </row>
    <row r="1078" spans="1:10" x14ac:dyDescent="0.25">
      <c r="A1078" s="6" t="s">
        <v>9</v>
      </c>
      <c r="B1078" s="7">
        <v>12398</v>
      </c>
      <c r="C1078" s="7">
        <v>11696</v>
      </c>
      <c r="D1078" s="9">
        <f>((C1078/B1078)^0.2)-1</f>
        <v>-1.1589966094562199E-2</v>
      </c>
      <c r="E1078" s="7">
        <v>1687</v>
      </c>
      <c r="F1078" s="7">
        <v>1568</v>
      </c>
      <c r="G1078" s="9">
        <f>((F1078/E1078)^0.2)-1</f>
        <v>-1.4523675306275186E-2</v>
      </c>
      <c r="H1078" s="7">
        <v>1631</v>
      </c>
      <c r="I1078" s="7">
        <v>1694</v>
      </c>
      <c r="J1078" s="9">
        <f>((I1078/H1078)^0.2)-1</f>
        <v>7.608654335611531E-3</v>
      </c>
    </row>
    <row r="1079" spans="1:10" x14ac:dyDescent="0.25">
      <c r="A1079" s="6" t="s">
        <v>24</v>
      </c>
      <c r="B1079" s="7">
        <v>35209</v>
      </c>
      <c r="C1079" s="7">
        <v>32091</v>
      </c>
      <c r="D1079" s="9">
        <f>((C1079/B1079)^0.2)-1</f>
        <v>-1.8374318420933289E-2</v>
      </c>
      <c r="E1079" s="7">
        <v>2125</v>
      </c>
      <c r="F1079" s="7">
        <v>2077</v>
      </c>
      <c r="G1079" s="9">
        <f>((F1079/E1079)^0.2)-1</f>
        <v>-4.5590274364479821E-3</v>
      </c>
      <c r="H1079" s="7">
        <v>1216</v>
      </c>
      <c r="I1079" s="7">
        <v>1215</v>
      </c>
      <c r="J1079" s="9">
        <f>((I1079/H1079)^0.2)-1</f>
        <v>-1.6452781410714046E-4</v>
      </c>
    </row>
    <row r="1080" spans="1:10" x14ac:dyDescent="0.25">
      <c r="A1080" s="12" t="s">
        <v>31</v>
      </c>
      <c r="B1080" s="7">
        <f>SUM(B1077:B1079)</f>
        <v>256950</v>
      </c>
      <c r="C1080" s="7">
        <f>SUM(C1077:C1079)</f>
        <v>202945</v>
      </c>
      <c r="D1080" s="16">
        <f>((C1080/B1080)^0.2)-1</f>
        <v>-4.6093195408671295E-2</v>
      </c>
      <c r="E1080" s="7">
        <f>SUM(E1077:E1079)</f>
        <v>17087</v>
      </c>
      <c r="F1080" s="7">
        <f>SUM(F1077:F1079)</f>
        <v>16512</v>
      </c>
      <c r="G1080" s="16">
        <f>((F1080/E1080)^0.2)-1</f>
        <v>-6.8227290079750924E-3</v>
      </c>
      <c r="H1080" s="7">
        <f>SUM(H1077:H1079)</f>
        <v>7648</v>
      </c>
      <c r="I1080" s="7">
        <f>SUM(I1077:I1079)</f>
        <v>7619</v>
      </c>
      <c r="J1080" s="16">
        <f>((I1080/H1080)^0.2)-1</f>
        <v>-7.5952106938592667E-4</v>
      </c>
    </row>
    <row r="1081" spans="1:10" x14ac:dyDescent="0.25">
      <c r="A1081" s="48"/>
      <c r="B1081" s="48"/>
      <c r="C1081" s="48"/>
      <c r="D1081" s="48"/>
      <c r="E1081" s="48"/>
      <c r="F1081" s="48"/>
      <c r="G1081" s="48"/>
      <c r="H1081" s="48"/>
      <c r="I1081" s="48"/>
      <c r="J1081" s="48"/>
    </row>
    <row r="1082" spans="1:10" x14ac:dyDescent="0.25">
      <c r="A1082" s="49" t="s">
        <v>10</v>
      </c>
      <c r="B1082" s="49"/>
      <c r="C1082" s="49"/>
      <c r="D1082" s="49"/>
      <c r="E1082" s="49"/>
      <c r="F1082" s="49"/>
      <c r="G1082" s="49"/>
      <c r="H1082" s="49"/>
      <c r="I1082" s="49"/>
      <c r="J1082" s="49"/>
    </row>
    <row r="1083" spans="1:10" x14ac:dyDescent="0.25">
      <c r="A1083" s="6" t="s">
        <v>11</v>
      </c>
      <c r="B1083" s="7">
        <v>762823</v>
      </c>
      <c r="C1083" s="7">
        <v>666603</v>
      </c>
      <c r="D1083" s="9">
        <f>((C1083/B1083)^0.2)-1</f>
        <v>-2.6605928205121754E-2</v>
      </c>
      <c r="E1083" s="7">
        <v>41000</v>
      </c>
      <c r="F1083" s="7">
        <v>40838</v>
      </c>
      <c r="G1083" s="9">
        <f>((F1083/E1083)^0.2)-1</f>
        <v>-7.9149584247883986E-4</v>
      </c>
      <c r="H1083" s="7">
        <v>7673</v>
      </c>
      <c r="I1083" s="7">
        <v>7644</v>
      </c>
      <c r="J1083" s="9">
        <f>((I1083/H1083)^0.2)-1</f>
        <v>-7.5704266199827508E-4</v>
      </c>
    </row>
    <row r="1084" spans="1:10" x14ac:dyDescent="0.25">
      <c r="A1084" s="6" t="s">
        <v>23</v>
      </c>
      <c r="B1084" s="7">
        <v>7473</v>
      </c>
      <c r="C1084" s="7">
        <v>7682</v>
      </c>
      <c r="D1084" s="9">
        <f>((C1084/B1084)^0.2)-1</f>
        <v>5.5319259005803811E-3</v>
      </c>
      <c r="E1084" s="8">
        <v>781</v>
      </c>
      <c r="F1084" s="8">
        <v>860</v>
      </c>
      <c r="G1084" s="9">
        <f>((F1084/E1084)^0.2)-1</f>
        <v>1.9458340868927504E-2</v>
      </c>
      <c r="H1084" s="8">
        <v>681</v>
      </c>
      <c r="I1084" s="8">
        <v>744</v>
      </c>
      <c r="J1084" s="9">
        <f>((I1084/H1084)^0.2)-1</f>
        <v>1.7853243084737791E-2</v>
      </c>
    </row>
    <row r="1085" spans="1:10" x14ac:dyDescent="0.25">
      <c r="A1085" s="6" t="s">
        <v>27</v>
      </c>
      <c r="B1085" s="7">
        <v>63978</v>
      </c>
      <c r="C1085" s="7">
        <v>58900</v>
      </c>
      <c r="D1085" s="9">
        <f>((C1085/B1085)^0.2)-1</f>
        <v>-1.6403607918062835E-2</v>
      </c>
      <c r="E1085" s="7">
        <v>3644</v>
      </c>
      <c r="F1085" s="7">
        <v>3565</v>
      </c>
      <c r="G1085" s="9">
        <f>((F1085/E1085)^0.2)-1</f>
        <v>-4.3739912207558795E-3</v>
      </c>
      <c r="H1085" s="7">
        <v>1046</v>
      </c>
      <c r="I1085" s="7">
        <v>1040</v>
      </c>
      <c r="J1085" s="9">
        <f>((I1085/H1085)^0.2)-1</f>
        <v>-1.1498688914337585E-3</v>
      </c>
    </row>
    <row r="1086" spans="1:10" x14ac:dyDescent="0.25">
      <c r="A1086" s="12" t="s">
        <v>31</v>
      </c>
      <c r="B1086" s="7">
        <f>SUM(B1083:B1085)</f>
        <v>834274</v>
      </c>
      <c r="C1086" s="7">
        <f>SUM(C1083:C1085)</f>
        <v>733185</v>
      </c>
      <c r="D1086" s="16">
        <f>((C1086/B1086)^0.2)-1</f>
        <v>-2.5501954437454843E-2</v>
      </c>
      <c r="E1086" s="7">
        <f>SUM(E1083:E1085)</f>
        <v>45425</v>
      </c>
      <c r="F1086" s="7">
        <f>SUM(F1083:F1085)</f>
        <v>45263</v>
      </c>
      <c r="G1086" s="16">
        <f>((F1086/E1086)^0.2)-1</f>
        <v>-7.1428329400680113E-4</v>
      </c>
      <c r="H1086" s="7">
        <f>SUM(H1083:H1085)</f>
        <v>9400</v>
      </c>
      <c r="I1086" s="7">
        <f>SUM(I1083:I1085)</f>
        <v>9428</v>
      </c>
      <c r="J1086" s="16">
        <f>((I1086/H1086)^0.2)-1</f>
        <v>5.9503612338285272E-4</v>
      </c>
    </row>
    <row r="1087" spans="1:10" x14ac:dyDescent="0.25">
      <c r="A1087" s="48"/>
      <c r="B1087" s="48"/>
      <c r="C1087" s="48"/>
      <c r="D1087" s="48"/>
      <c r="E1087" s="48"/>
      <c r="F1087" s="48"/>
      <c r="G1087" s="48"/>
      <c r="H1087" s="48"/>
      <c r="I1087" s="48"/>
      <c r="J1087" s="48"/>
    </row>
    <row r="1088" spans="1:10" x14ac:dyDescent="0.25">
      <c r="A1088" s="49" t="s">
        <v>13</v>
      </c>
      <c r="B1088" s="49"/>
      <c r="C1088" s="49"/>
      <c r="D1088" s="49"/>
      <c r="E1088" s="49"/>
      <c r="F1088" s="49"/>
      <c r="G1088" s="49"/>
      <c r="H1088" s="49"/>
      <c r="I1088" s="49"/>
      <c r="J1088" s="49"/>
    </row>
    <row r="1089" spans="1:10" x14ac:dyDescent="0.25">
      <c r="A1089" s="6" t="s">
        <v>14</v>
      </c>
      <c r="B1089" s="7">
        <v>112059</v>
      </c>
      <c r="C1089" s="7">
        <v>106230</v>
      </c>
      <c r="D1089" s="9">
        <f t="shared" ref="D1089:D1094" si="122">((C1089/B1089)^0.2)-1</f>
        <v>-1.0626923695400858E-2</v>
      </c>
      <c r="E1089" s="7">
        <v>9640</v>
      </c>
      <c r="F1089" s="7">
        <v>9964</v>
      </c>
      <c r="G1089" s="9">
        <f t="shared" ref="G1089:G1094" si="123">((F1089/E1089)^0.2)-1</f>
        <v>6.6334019533582644E-3</v>
      </c>
      <c r="H1089" s="8">
        <v>533</v>
      </c>
      <c r="I1089" s="8">
        <v>528</v>
      </c>
      <c r="J1089" s="9">
        <f t="shared" ref="J1089:J1094" si="124">((I1089/H1089)^0.2)-1</f>
        <v>-1.8832525422918245E-3</v>
      </c>
    </row>
    <row r="1090" spans="1:10" x14ac:dyDescent="0.25">
      <c r="A1090" s="6" t="s">
        <v>28</v>
      </c>
      <c r="B1090" s="7">
        <v>4547</v>
      </c>
      <c r="C1090" s="7">
        <v>3620</v>
      </c>
      <c r="D1090" s="9">
        <f t="shared" si="122"/>
        <v>-4.4574731031450598E-2</v>
      </c>
      <c r="E1090" s="8">
        <v>518</v>
      </c>
      <c r="F1090" s="8">
        <v>567</v>
      </c>
      <c r="G1090" s="9">
        <f t="shared" si="123"/>
        <v>1.8241186827046674E-2</v>
      </c>
      <c r="H1090" s="8">
        <v>41</v>
      </c>
      <c r="I1090" s="8">
        <v>39</v>
      </c>
      <c r="J1090" s="9">
        <f t="shared" si="124"/>
        <v>-9.9522296263240273E-3</v>
      </c>
    </row>
    <row r="1091" spans="1:10" x14ac:dyDescent="0.25">
      <c r="A1091" s="6" t="s">
        <v>15</v>
      </c>
      <c r="B1091" s="7">
        <v>77426</v>
      </c>
      <c r="C1091" s="7">
        <v>73273</v>
      </c>
      <c r="D1091" s="9">
        <f t="shared" si="122"/>
        <v>-1.096552541432283E-2</v>
      </c>
      <c r="E1091" s="7">
        <v>4683</v>
      </c>
      <c r="F1091" s="7">
        <v>4736</v>
      </c>
      <c r="G1091" s="9">
        <f t="shared" si="123"/>
        <v>2.2533284132124631E-3</v>
      </c>
      <c r="H1091" s="8">
        <v>238</v>
      </c>
      <c r="I1091" s="8">
        <v>234</v>
      </c>
      <c r="J1091" s="9">
        <f t="shared" si="124"/>
        <v>-3.3841723992443784E-3</v>
      </c>
    </row>
    <row r="1092" spans="1:10" x14ac:dyDescent="0.25">
      <c r="A1092" s="6" t="s">
        <v>16</v>
      </c>
      <c r="B1092" s="7">
        <v>191372</v>
      </c>
      <c r="C1092" s="7">
        <v>184449</v>
      </c>
      <c r="D1092" s="9">
        <f t="shared" si="122"/>
        <v>-7.3421488274111324E-3</v>
      </c>
      <c r="E1092" s="7">
        <v>10505</v>
      </c>
      <c r="F1092" s="7">
        <v>10623</v>
      </c>
      <c r="G1092" s="9">
        <f t="shared" si="123"/>
        <v>2.2365227944769472E-3</v>
      </c>
      <c r="H1092" s="7">
        <v>2456</v>
      </c>
      <c r="I1092" s="7">
        <v>2462</v>
      </c>
      <c r="J1092" s="10">
        <f t="shared" si="124"/>
        <v>4.8812258855068791E-4</v>
      </c>
    </row>
    <row r="1093" spans="1:10" x14ac:dyDescent="0.25">
      <c r="A1093" s="6" t="s">
        <v>17</v>
      </c>
      <c r="B1093" s="7">
        <v>2900</v>
      </c>
      <c r="C1093" s="7">
        <v>4691</v>
      </c>
      <c r="D1093" s="9">
        <f t="shared" si="122"/>
        <v>0.10096493451239752</v>
      </c>
      <c r="E1093" s="8">
        <v>288</v>
      </c>
      <c r="F1093" s="8">
        <v>539</v>
      </c>
      <c r="G1093" s="9">
        <f t="shared" si="123"/>
        <v>0.13354627856362233</v>
      </c>
      <c r="H1093" s="8">
        <v>269</v>
      </c>
      <c r="I1093" s="8">
        <v>478</v>
      </c>
      <c r="J1093" s="9">
        <f t="shared" si="124"/>
        <v>0.12185085513528326</v>
      </c>
    </row>
    <row r="1094" spans="1:10" x14ac:dyDescent="0.25">
      <c r="A1094" s="12" t="s">
        <v>31</v>
      </c>
      <c r="B1094" s="7">
        <f>SUM(B1089:B1093)</f>
        <v>388304</v>
      </c>
      <c r="C1094" s="7">
        <f>SUM(C1089:C1093)</f>
        <v>372263</v>
      </c>
      <c r="D1094" s="16">
        <f t="shared" si="122"/>
        <v>-8.4020923077414711E-3</v>
      </c>
      <c r="E1094" s="7">
        <f>SUM(E1089:E1093)</f>
        <v>25634</v>
      </c>
      <c r="F1094" s="7">
        <f>SUM(F1089:F1093)</f>
        <v>26429</v>
      </c>
      <c r="G1094" s="16">
        <f t="shared" si="123"/>
        <v>6.1271540437533023E-3</v>
      </c>
      <c r="H1094" s="8">
        <f>SUM(H1089:H1093)</f>
        <v>3537</v>
      </c>
      <c r="I1094" s="8">
        <f>SUM(I1089:I1093)</f>
        <v>3741</v>
      </c>
      <c r="J1094" s="16">
        <f t="shared" si="124"/>
        <v>1.1277930744612696E-2</v>
      </c>
    </row>
    <row r="1095" spans="1:10" x14ac:dyDescent="0.25">
      <c r="A1095" s="48"/>
      <c r="B1095" s="48"/>
      <c r="C1095" s="48"/>
      <c r="D1095" s="48"/>
      <c r="E1095" s="48"/>
      <c r="F1095" s="48"/>
      <c r="G1095" s="48"/>
      <c r="H1095" s="48"/>
      <c r="I1095" s="48"/>
      <c r="J1095" s="48"/>
    </row>
    <row r="1096" spans="1:10" x14ac:dyDescent="0.25">
      <c r="A1096" s="49" t="s">
        <v>22</v>
      </c>
      <c r="B1096" s="49"/>
      <c r="C1096" s="49"/>
      <c r="D1096" s="49"/>
      <c r="E1096" s="49"/>
      <c r="F1096" s="49"/>
      <c r="G1096" s="49"/>
      <c r="H1096" s="49"/>
      <c r="I1096" s="49"/>
      <c r="J1096" s="49"/>
    </row>
    <row r="1097" spans="1:10" x14ac:dyDescent="0.25">
      <c r="A1097" s="6" t="s">
        <v>18</v>
      </c>
      <c r="B1097" s="7">
        <v>227663</v>
      </c>
      <c r="C1097" s="7">
        <v>215409</v>
      </c>
      <c r="D1097" s="9">
        <f t="shared" ref="D1097:D1102" si="125">((C1097/B1097)^0.2)-1</f>
        <v>-1.1004585384888799E-2</v>
      </c>
      <c r="E1097" s="7">
        <v>16512</v>
      </c>
      <c r="F1097" s="7">
        <v>16320</v>
      </c>
      <c r="G1097" s="9">
        <f t="shared" ref="G1097:G1102" si="126">((F1097/E1097)^0.2)-1</f>
        <v>-2.3364741377847054E-3</v>
      </c>
      <c r="H1097" s="7">
        <v>1646</v>
      </c>
      <c r="I1097" s="7">
        <v>1607</v>
      </c>
      <c r="J1097" s="9">
        <f t="shared" ref="J1097:J1102" si="127">((I1097/H1097)^0.2)-1</f>
        <v>-4.7843215978879972E-3</v>
      </c>
    </row>
    <row r="1098" spans="1:10" x14ac:dyDescent="0.25">
      <c r="A1098" s="6" t="s">
        <v>19</v>
      </c>
      <c r="B1098" s="7">
        <v>78992</v>
      </c>
      <c r="C1098" s="7">
        <v>78398</v>
      </c>
      <c r="D1098" s="9">
        <f t="shared" si="125"/>
        <v>-1.5084940153102799E-3</v>
      </c>
      <c r="E1098" s="7">
        <v>7507</v>
      </c>
      <c r="F1098" s="7">
        <v>7853</v>
      </c>
      <c r="G1098" s="9">
        <f t="shared" si="126"/>
        <v>9.0526709616971512E-3</v>
      </c>
      <c r="H1098" s="8">
        <v>173</v>
      </c>
      <c r="I1098" s="8">
        <v>167</v>
      </c>
      <c r="J1098" s="9">
        <f t="shared" si="127"/>
        <v>-7.0346962827123605E-3</v>
      </c>
    </row>
    <row r="1099" spans="1:10" x14ac:dyDescent="0.25">
      <c r="A1099" s="6" t="s">
        <v>20</v>
      </c>
      <c r="B1099" s="7">
        <v>9166</v>
      </c>
      <c r="C1099" s="7">
        <v>13028</v>
      </c>
      <c r="D1099" s="9">
        <f t="shared" si="125"/>
        <v>7.2851417618212455E-2</v>
      </c>
      <c r="E1099" s="7">
        <v>1273</v>
      </c>
      <c r="F1099" s="7">
        <v>1838</v>
      </c>
      <c r="G1099" s="9">
        <f t="shared" si="126"/>
        <v>7.6225853646243014E-2</v>
      </c>
      <c r="H1099" s="8">
        <v>22</v>
      </c>
      <c r="I1099" s="8">
        <v>26</v>
      </c>
      <c r="J1099" s="9">
        <f t="shared" si="127"/>
        <v>3.3975226531950176E-2</v>
      </c>
    </row>
    <row r="1100" spans="1:10" x14ac:dyDescent="0.25">
      <c r="A1100" s="6" t="s">
        <v>21</v>
      </c>
      <c r="B1100" s="8">
        <v>841</v>
      </c>
      <c r="C1100" s="8">
        <v>619</v>
      </c>
      <c r="D1100" s="9">
        <f t="shared" si="125"/>
        <v>-5.9456404196844059E-2</v>
      </c>
      <c r="E1100" s="8">
        <v>239</v>
      </c>
      <c r="F1100" s="8">
        <v>179</v>
      </c>
      <c r="G1100" s="9">
        <f t="shared" si="126"/>
        <v>-5.6175979539145993E-2</v>
      </c>
      <c r="H1100" s="8">
        <v>9</v>
      </c>
      <c r="I1100" s="8">
        <v>9</v>
      </c>
      <c r="J1100" s="11">
        <f t="shared" si="127"/>
        <v>0</v>
      </c>
    </row>
    <row r="1101" spans="1:10" x14ac:dyDescent="0.25">
      <c r="A1101" s="12" t="s">
        <v>31</v>
      </c>
      <c r="B1101" s="7">
        <f>SUM(B1097:B1100)</f>
        <v>316662</v>
      </c>
      <c r="C1101" s="7">
        <f>SUM(C1097:C1100)</f>
        <v>307454</v>
      </c>
      <c r="D1101" s="16">
        <f t="shared" si="125"/>
        <v>-5.8845133114445725E-3</v>
      </c>
      <c r="E1101" s="7">
        <f>SUM(E1097:E1100)</f>
        <v>25531</v>
      </c>
      <c r="F1101" s="7">
        <f>SUM(F1097:F1100)</f>
        <v>26190</v>
      </c>
      <c r="G1101" s="16">
        <f t="shared" si="126"/>
        <v>5.109862730072301E-3</v>
      </c>
      <c r="H1101" s="8">
        <f>SUM(H1097:H1100)</f>
        <v>1850</v>
      </c>
      <c r="I1101" s="8">
        <f>SUM(I1097:I1100)</f>
        <v>1809</v>
      </c>
      <c r="J1101" s="16">
        <f t="shared" si="127"/>
        <v>-4.4722560811750744E-3</v>
      </c>
    </row>
    <row r="1102" spans="1:10" x14ac:dyDescent="0.25">
      <c r="A1102" s="20" t="s">
        <v>32</v>
      </c>
      <c r="B1102" s="7">
        <f>B1074+B1080+B1086+B1094+B1101</f>
        <v>1802901</v>
      </c>
      <c r="C1102" s="7">
        <f>C1074+C1080+C1086++C1094+C1101</f>
        <v>1622585</v>
      </c>
      <c r="D1102" s="18">
        <f t="shared" si="125"/>
        <v>-2.08547634783115E-2</v>
      </c>
      <c r="E1102" s="7">
        <f>E1074+E1080+E1086+E1094+E1101</f>
        <v>114030</v>
      </c>
      <c r="F1102" s="7">
        <f>F1074+F1080+F1086+F1094+F1101</f>
        <v>114713</v>
      </c>
      <c r="G1102" s="18">
        <f t="shared" si="126"/>
        <v>1.1950705662597816E-3</v>
      </c>
      <c r="H1102" s="7">
        <f>H1074+H1080+H1086+H1094+H1101</f>
        <v>22602</v>
      </c>
      <c r="I1102" s="7">
        <f>I1074+I1080+I1086+I1094+I1101</f>
        <v>22759</v>
      </c>
      <c r="J1102" s="18">
        <f t="shared" si="127"/>
        <v>1.3854135246265109E-3</v>
      </c>
    </row>
    <row r="1106" spans="1:10" x14ac:dyDescent="0.25">
      <c r="A1106" s="50" t="s">
        <v>59</v>
      </c>
      <c r="B1106" s="51"/>
      <c r="C1106" s="51"/>
      <c r="D1106" s="51"/>
      <c r="E1106" s="51"/>
      <c r="F1106" s="51"/>
      <c r="G1106" s="51"/>
      <c r="H1106" s="51"/>
      <c r="I1106" s="51"/>
      <c r="J1106" s="51"/>
    </row>
    <row r="1107" spans="1:10" x14ac:dyDescent="0.25">
      <c r="A1107" s="52" t="s">
        <v>3</v>
      </c>
      <c r="B1107" s="50" t="s">
        <v>0</v>
      </c>
      <c r="C1107" s="51"/>
      <c r="D1107" s="51"/>
      <c r="E1107" s="50" t="s">
        <v>1</v>
      </c>
      <c r="F1107" s="51"/>
      <c r="G1107" s="51"/>
      <c r="H1107" s="50" t="s">
        <v>2</v>
      </c>
      <c r="I1107" s="51"/>
      <c r="J1107" s="51"/>
    </row>
    <row r="1108" spans="1:10" ht="45" x14ac:dyDescent="0.25">
      <c r="A1108" s="53"/>
      <c r="B1108" s="32" t="s">
        <v>63</v>
      </c>
      <c r="C1108" s="32" t="s">
        <v>62</v>
      </c>
      <c r="D1108" s="32" t="s">
        <v>64</v>
      </c>
      <c r="E1108" s="32" t="s">
        <v>63</v>
      </c>
      <c r="F1108" s="32" t="s">
        <v>62</v>
      </c>
      <c r="G1108" s="32" t="s">
        <v>64</v>
      </c>
      <c r="H1108" s="32" t="s">
        <v>63</v>
      </c>
      <c r="I1108" s="32" t="s">
        <v>62</v>
      </c>
      <c r="J1108" s="32" t="s">
        <v>64</v>
      </c>
    </row>
    <row r="1109" spans="1:10" x14ac:dyDescent="0.25">
      <c r="A1109" s="49" t="s">
        <v>5</v>
      </c>
      <c r="B1109" s="49"/>
      <c r="C1109" s="49"/>
      <c r="D1109" s="49"/>
      <c r="E1109" s="49"/>
      <c r="F1109" s="49"/>
      <c r="G1109" s="49"/>
      <c r="H1109" s="49"/>
      <c r="I1109" s="49"/>
      <c r="J1109" s="49"/>
    </row>
    <row r="1110" spans="1:10" x14ac:dyDescent="0.25">
      <c r="A1110" s="6" t="s">
        <v>6</v>
      </c>
      <c r="B1110" s="7">
        <v>5386</v>
      </c>
      <c r="C1110" s="7">
        <v>3501</v>
      </c>
      <c r="D1110" s="13">
        <f>(C1110/B1110)^0.2-1</f>
        <v>-8.2544196222485766E-2</v>
      </c>
      <c r="E1110" s="8">
        <v>134</v>
      </c>
      <c r="F1110" s="8">
        <v>120</v>
      </c>
      <c r="G1110" s="9">
        <f>((F1110/E1110)^0.2)-1</f>
        <v>-2.1827859284026752E-2</v>
      </c>
      <c r="H1110" s="8">
        <v>63</v>
      </c>
      <c r="I1110" s="8">
        <v>54</v>
      </c>
      <c r="J1110" s="9">
        <f>((I1110/H1110)^0.2)-1</f>
        <v>-3.0359733904420927E-2</v>
      </c>
    </row>
    <row r="1111" spans="1:10" x14ac:dyDescent="0.25">
      <c r="A1111" s="6" t="s">
        <v>25</v>
      </c>
      <c r="B1111" s="7">
        <v>2725</v>
      </c>
      <c r="C1111" s="7">
        <v>4330</v>
      </c>
      <c r="D1111" s="9">
        <f>((C1111/B1111)^0.2)-1</f>
        <v>9.7044584616945651E-2</v>
      </c>
      <c r="E1111" s="8">
        <v>109</v>
      </c>
      <c r="F1111" s="8">
        <v>195</v>
      </c>
      <c r="G1111" s="9">
        <f>((F1111/E1111)^0.2)-1</f>
        <v>0.12336689855260841</v>
      </c>
      <c r="H1111" s="8">
        <v>109</v>
      </c>
      <c r="I1111" s="8">
        <v>127</v>
      </c>
      <c r="J1111" s="9">
        <f>((I1111/H1111)^0.2)-1</f>
        <v>3.1039834290719881E-2</v>
      </c>
    </row>
    <row r="1112" spans="1:10" x14ac:dyDescent="0.25">
      <c r="A1112" s="12" t="s">
        <v>31</v>
      </c>
      <c r="B1112" s="7">
        <f>SUM(B1110:B1111)</f>
        <v>8111</v>
      </c>
      <c r="C1112" s="7">
        <f>SUM(C1110:C1111)</f>
        <v>7831</v>
      </c>
      <c r="D1112" s="28">
        <f>(C1112/B1112)^0.2-1</f>
        <v>-7.0015639011969943E-3</v>
      </c>
      <c r="E1112" s="8">
        <f>SUM(E1110:E1111)</f>
        <v>243</v>
      </c>
      <c r="F1112" s="8">
        <f>SUM(F1110:F1111)</f>
        <v>315</v>
      </c>
      <c r="G1112" s="16">
        <f>((F1112/E1112)^0.2)-1</f>
        <v>5.3272768583090491E-2</v>
      </c>
      <c r="H1112" s="8">
        <f>SUM(H1110:H1111)</f>
        <v>172</v>
      </c>
      <c r="I1112" s="8">
        <f>SUM(I1110:I1111)</f>
        <v>181</v>
      </c>
      <c r="J1112" s="16">
        <f>((I1112/H1112)^0.2)-1</f>
        <v>1.0252713448291484E-2</v>
      </c>
    </row>
    <row r="1113" spans="1:10" x14ac:dyDescent="0.25">
      <c r="A1113" s="48"/>
      <c r="B1113" s="48"/>
      <c r="C1113" s="48"/>
      <c r="D1113" s="48"/>
      <c r="E1113" s="48"/>
      <c r="F1113" s="48"/>
      <c r="G1113" s="48"/>
      <c r="H1113" s="48"/>
      <c r="I1113" s="48"/>
      <c r="J1113" s="48"/>
    </row>
    <row r="1114" spans="1:10" x14ac:dyDescent="0.25">
      <c r="A1114" s="49" t="s">
        <v>7</v>
      </c>
      <c r="B1114" s="49"/>
      <c r="C1114" s="49"/>
      <c r="D1114" s="49"/>
      <c r="E1114" s="49"/>
      <c r="F1114" s="49"/>
      <c r="G1114" s="49"/>
      <c r="H1114" s="49"/>
      <c r="I1114" s="49"/>
      <c r="J1114" s="49"/>
    </row>
    <row r="1115" spans="1:10" x14ac:dyDescent="0.25">
      <c r="A1115" s="6" t="s">
        <v>8</v>
      </c>
      <c r="B1115" s="7">
        <v>64556</v>
      </c>
      <c r="C1115" s="7">
        <v>53344</v>
      </c>
      <c r="D1115" s="9">
        <f>((C1115/B1115)^0.2)-1</f>
        <v>-3.7435605345540246E-2</v>
      </c>
      <c r="E1115" s="7">
        <v>3132</v>
      </c>
      <c r="F1115" s="7">
        <v>2961</v>
      </c>
      <c r="G1115" s="9">
        <f>((F1115/E1115)^0.2)-1</f>
        <v>-1.1166136503801494E-2</v>
      </c>
      <c r="H1115" s="8">
        <v>714</v>
      </c>
      <c r="I1115" s="8">
        <v>700</v>
      </c>
      <c r="J1115" s="9">
        <f>((I1115/H1115)^0.2)-1</f>
        <v>-3.9526929220121687E-3</v>
      </c>
    </row>
    <row r="1116" spans="1:10" x14ac:dyDescent="0.25">
      <c r="A1116" s="6" t="s">
        <v>9</v>
      </c>
      <c r="B1116" s="7">
        <v>2283</v>
      </c>
      <c r="C1116" s="7">
        <v>2079</v>
      </c>
      <c r="D1116" s="9">
        <f>((C1116/B1116)^0.2)-1</f>
        <v>-1.8546528346182645E-2</v>
      </c>
      <c r="E1116" s="8">
        <v>214</v>
      </c>
      <c r="F1116" s="8">
        <v>240</v>
      </c>
      <c r="G1116" s="9">
        <f>((F1116/E1116)^0.2)-1</f>
        <v>2.3197554945304955E-2</v>
      </c>
      <c r="H1116" s="8">
        <v>247</v>
      </c>
      <c r="I1116" s="8">
        <v>252</v>
      </c>
      <c r="J1116" s="9">
        <f>((I1116/H1116)^0.2)-1</f>
        <v>4.0161935533722382E-3</v>
      </c>
    </row>
    <row r="1117" spans="1:10" x14ac:dyDescent="0.25">
      <c r="A1117" s="6" t="s">
        <v>24</v>
      </c>
      <c r="B1117" s="7">
        <v>21118</v>
      </c>
      <c r="C1117" s="7">
        <v>20384</v>
      </c>
      <c r="D1117" s="9">
        <f>((C1117/B1117)^0.2)-1</f>
        <v>-7.0501260321075288E-3</v>
      </c>
      <c r="E1117" s="8">
        <v>915</v>
      </c>
      <c r="F1117" s="7">
        <v>1003</v>
      </c>
      <c r="G1117" s="9">
        <f>((F1117/E1117)^0.2)-1</f>
        <v>1.853502463003931E-2</v>
      </c>
      <c r="H1117" s="8">
        <v>275</v>
      </c>
      <c r="I1117" s="8">
        <v>277</v>
      </c>
      <c r="J1117" s="9">
        <f>((I1117/H1117)^0.2)-1</f>
        <v>1.4503324204158119E-3</v>
      </c>
    </row>
    <row r="1118" spans="1:10" x14ac:dyDescent="0.25">
      <c r="A1118" s="12" t="s">
        <v>31</v>
      </c>
      <c r="B1118" s="7">
        <f>SUM(B1115:B1117)</f>
        <v>87957</v>
      </c>
      <c r="C1118" s="7">
        <f>SUM(C1115:C1117)</f>
        <v>75807</v>
      </c>
      <c r="D1118" s="16">
        <f>((C1118/B1118)^0.2)-1</f>
        <v>-2.9293851703343199E-2</v>
      </c>
      <c r="E1118" s="7">
        <f>SUM(E1115:E1117)</f>
        <v>4261</v>
      </c>
      <c r="F1118" s="7">
        <f>SUM(F1115:F1117)</f>
        <v>4204</v>
      </c>
      <c r="G1118" s="16">
        <f>((F1118/E1118)^0.2)-1</f>
        <v>-2.6898601263909416E-3</v>
      </c>
      <c r="H1118" s="7">
        <f>SUM(H1115:H1117)</f>
        <v>1236</v>
      </c>
      <c r="I1118" s="7">
        <f>SUM(I1115:I1117)</f>
        <v>1229</v>
      </c>
      <c r="J1118" s="16">
        <f>((I1118/H1118)^0.2)-1</f>
        <v>-1.1352607936553349E-3</v>
      </c>
    </row>
    <row r="1119" spans="1:10" x14ac:dyDescent="0.25">
      <c r="A1119" s="48"/>
      <c r="B1119" s="48"/>
      <c r="C1119" s="48"/>
      <c r="D1119" s="48"/>
      <c r="E1119" s="48"/>
      <c r="F1119" s="48"/>
      <c r="G1119" s="48"/>
      <c r="H1119" s="48"/>
      <c r="I1119" s="48"/>
      <c r="J1119" s="48"/>
    </row>
    <row r="1120" spans="1:10" x14ac:dyDescent="0.25">
      <c r="A1120" s="49" t="s">
        <v>10</v>
      </c>
      <c r="B1120" s="49"/>
      <c r="C1120" s="49"/>
      <c r="D1120" s="49"/>
      <c r="E1120" s="49"/>
      <c r="F1120" s="49"/>
      <c r="G1120" s="49"/>
      <c r="H1120" s="49"/>
      <c r="I1120" s="49"/>
      <c r="J1120" s="49"/>
    </row>
    <row r="1121" spans="1:10" x14ac:dyDescent="0.25">
      <c r="A1121" s="6" t="s">
        <v>11</v>
      </c>
      <c r="B1121" s="7">
        <v>216259</v>
      </c>
      <c r="C1121" s="7">
        <v>212204</v>
      </c>
      <c r="D1121" s="9">
        <f>((C1121/B1121)^0.2)-1</f>
        <v>-3.7785805900294456E-3</v>
      </c>
      <c r="E1121" s="7">
        <v>8864</v>
      </c>
      <c r="F1121" s="7">
        <v>9047</v>
      </c>
      <c r="G1121" s="9">
        <f>((F1121/E1121)^0.2)-1</f>
        <v>4.095379448161296E-3</v>
      </c>
      <c r="H1121" s="7">
        <v>1136</v>
      </c>
      <c r="I1121" s="7">
        <v>1136</v>
      </c>
      <c r="J1121" s="11">
        <f>((I1121/H1121)^0.2)-1</f>
        <v>0</v>
      </c>
    </row>
    <row r="1122" spans="1:10" x14ac:dyDescent="0.25">
      <c r="A1122" s="6" t="s">
        <v>23</v>
      </c>
      <c r="B1122" s="8">
        <v>856</v>
      </c>
      <c r="C1122" s="8">
        <v>842</v>
      </c>
      <c r="D1122" s="9">
        <f>((C1122/B1122)^0.2)-1</f>
        <v>-3.2926397132553298E-3</v>
      </c>
      <c r="E1122" s="8">
        <v>118</v>
      </c>
      <c r="F1122" s="8">
        <v>120</v>
      </c>
      <c r="G1122" s="9">
        <f>((F1122/E1122)^0.2)-1</f>
        <v>3.3670795833371514E-3</v>
      </c>
      <c r="H1122" s="8">
        <v>112</v>
      </c>
      <c r="I1122" s="8">
        <v>114</v>
      </c>
      <c r="J1122" s="9">
        <f>((I1122/H1122)^0.2)-1</f>
        <v>3.5461883201315381E-3</v>
      </c>
    </row>
    <row r="1123" spans="1:10" x14ac:dyDescent="0.25">
      <c r="A1123" s="6" t="s">
        <v>27</v>
      </c>
      <c r="B1123" s="7">
        <v>12117</v>
      </c>
      <c r="C1123" s="7">
        <v>12824</v>
      </c>
      <c r="D1123" s="9">
        <f>((C1123/B1123)^0.2)-1</f>
        <v>1.1406360054990072E-2</v>
      </c>
      <c r="E1123" s="8">
        <v>560</v>
      </c>
      <c r="F1123" s="8">
        <v>584</v>
      </c>
      <c r="G1123" s="9">
        <f>((F1123/E1123)^0.2)-1</f>
        <v>8.4281584386185493E-3</v>
      </c>
      <c r="H1123" s="8">
        <v>144</v>
      </c>
      <c r="I1123" s="8">
        <v>145</v>
      </c>
      <c r="J1123" s="9">
        <f>((I1123/H1123)^0.2)-1</f>
        <v>1.385046861567707E-3</v>
      </c>
    </row>
    <row r="1124" spans="1:10" x14ac:dyDescent="0.25">
      <c r="A1124" s="12" t="s">
        <v>31</v>
      </c>
      <c r="B1124" s="7">
        <f>SUM(B1121:B1123)</f>
        <v>229232</v>
      </c>
      <c r="C1124" s="7">
        <f>SUM(C1121:C1123)</f>
        <v>225870</v>
      </c>
      <c r="D1124" s="16">
        <f>((C1124/B1124)^0.2)-1</f>
        <v>-2.9506340216387539E-3</v>
      </c>
      <c r="E1124" s="7">
        <f>SUM(E1121:E1123)</f>
        <v>9542</v>
      </c>
      <c r="F1124" s="7">
        <f>SUM(F1121:F1123)</f>
        <v>9751</v>
      </c>
      <c r="G1124" s="16">
        <f>((F1124/E1124)^0.2)-1</f>
        <v>4.3427498780139739E-3</v>
      </c>
      <c r="H1124" s="7">
        <f>SUM(H1121:H1123)</f>
        <v>1392</v>
      </c>
      <c r="I1124" s="7">
        <f>SUM(I1121:I1123)</f>
        <v>1395</v>
      </c>
      <c r="J1124" s="16">
        <f>((I1124/H1124)^0.2)-1</f>
        <v>4.306633810775562E-4</v>
      </c>
    </row>
    <row r="1125" spans="1:10" x14ac:dyDescent="0.25">
      <c r="A1125" s="48"/>
      <c r="B1125" s="48"/>
      <c r="C1125" s="48"/>
      <c r="D1125" s="48"/>
      <c r="E1125" s="48"/>
      <c r="F1125" s="48"/>
      <c r="G1125" s="48"/>
      <c r="H1125" s="48"/>
      <c r="I1125" s="48"/>
      <c r="J1125" s="48"/>
    </row>
    <row r="1126" spans="1:10" x14ac:dyDescent="0.25">
      <c r="A1126" s="49" t="s">
        <v>13</v>
      </c>
      <c r="B1126" s="49"/>
      <c r="C1126" s="49"/>
      <c r="D1126" s="49"/>
      <c r="E1126" s="49"/>
      <c r="F1126" s="49"/>
      <c r="G1126" s="49"/>
      <c r="H1126" s="49"/>
      <c r="I1126" s="49"/>
      <c r="J1126" s="49"/>
    </row>
    <row r="1127" spans="1:10" x14ac:dyDescent="0.25">
      <c r="A1127" s="6" t="s">
        <v>14</v>
      </c>
      <c r="B1127" s="7">
        <v>65908</v>
      </c>
      <c r="C1127" s="7">
        <v>66552</v>
      </c>
      <c r="D1127" s="9">
        <f t="shared" ref="D1127:D1132" si="128">((C1127/B1127)^0.2)-1</f>
        <v>1.9466456165511126E-3</v>
      </c>
      <c r="E1127" s="7">
        <v>5898</v>
      </c>
      <c r="F1127" s="7">
        <v>6500</v>
      </c>
      <c r="G1127" s="9">
        <f t="shared" ref="G1127:G1132" si="129">((F1127/E1127)^0.2)-1</f>
        <v>1.9627916807779089E-2</v>
      </c>
      <c r="H1127" s="8">
        <v>287</v>
      </c>
      <c r="I1127" s="8">
        <v>291</v>
      </c>
      <c r="J1127" s="9">
        <f t="shared" ref="J1127:J1132" si="130">((I1127/H1127)^0.2)-1</f>
        <v>2.7720453143664781E-3</v>
      </c>
    </row>
    <row r="1128" spans="1:10" x14ac:dyDescent="0.25">
      <c r="A1128" s="6" t="s">
        <v>28</v>
      </c>
      <c r="B1128" s="7">
        <v>1029</v>
      </c>
      <c r="C1128" s="8">
        <v>744</v>
      </c>
      <c r="D1128" s="9">
        <f t="shared" si="128"/>
        <v>-6.2801656829144181E-2</v>
      </c>
      <c r="E1128" s="8">
        <v>143</v>
      </c>
      <c r="F1128" s="8">
        <v>101</v>
      </c>
      <c r="G1128" s="9">
        <f t="shared" si="129"/>
        <v>-6.7181678973088577E-2</v>
      </c>
      <c r="H1128" s="8">
        <v>12</v>
      </c>
      <c r="I1128" s="8">
        <v>8</v>
      </c>
      <c r="J1128" s="9">
        <f t="shared" si="130"/>
        <v>-7.7892088518272229E-2</v>
      </c>
    </row>
    <row r="1129" spans="1:10" x14ac:dyDescent="0.25">
      <c r="A1129" s="6" t="s">
        <v>15</v>
      </c>
      <c r="B1129" s="7">
        <v>27854</v>
      </c>
      <c r="C1129" s="7">
        <v>28199</v>
      </c>
      <c r="D1129" s="9">
        <f t="shared" si="128"/>
        <v>2.465019916354505E-3</v>
      </c>
      <c r="E1129" s="7">
        <v>2151</v>
      </c>
      <c r="F1129" s="7">
        <v>2470</v>
      </c>
      <c r="G1129" s="9">
        <f t="shared" si="129"/>
        <v>2.8043066945042217E-2</v>
      </c>
      <c r="H1129" s="8">
        <v>90</v>
      </c>
      <c r="I1129" s="8">
        <v>91</v>
      </c>
      <c r="J1129" s="9">
        <f t="shared" si="130"/>
        <v>2.2124110148031839E-3</v>
      </c>
    </row>
    <row r="1130" spans="1:10" x14ac:dyDescent="0.25">
      <c r="A1130" s="6" t="s">
        <v>16</v>
      </c>
      <c r="B1130" s="7">
        <v>12208</v>
      </c>
      <c r="C1130" s="7">
        <v>12125</v>
      </c>
      <c r="D1130" s="9">
        <f t="shared" si="128"/>
        <v>-1.3634771629258413E-3</v>
      </c>
      <c r="E1130" s="8">
        <v>743</v>
      </c>
      <c r="F1130" s="8">
        <v>732</v>
      </c>
      <c r="G1130" s="9">
        <f t="shared" si="129"/>
        <v>-2.9786611112418981E-3</v>
      </c>
      <c r="H1130" s="8">
        <v>193</v>
      </c>
      <c r="I1130" s="8">
        <v>195</v>
      </c>
      <c r="J1130" s="9">
        <f t="shared" si="130"/>
        <v>2.0640010555299515E-3</v>
      </c>
    </row>
    <row r="1131" spans="1:10" x14ac:dyDescent="0.25">
      <c r="A1131" s="6" t="s">
        <v>17</v>
      </c>
      <c r="B1131" s="8">
        <v>802</v>
      </c>
      <c r="C1131" s="8">
        <v>808</v>
      </c>
      <c r="D1131" s="9">
        <f t="shared" si="128"/>
        <v>1.4918017617464585E-3</v>
      </c>
      <c r="E1131" s="8">
        <v>90</v>
      </c>
      <c r="F1131" s="8">
        <v>131</v>
      </c>
      <c r="G1131" s="9">
        <f t="shared" si="129"/>
        <v>7.7967723101405317E-2</v>
      </c>
      <c r="H1131" s="8">
        <v>81</v>
      </c>
      <c r="I1131" s="8">
        <v>125</v>
      </c>
      <c r="J1131" s="9">
        <f t="shared" si="130"/>
        <v>9.0648983235395608E-2</v>
      </c>
    </row>
    <row r="1132" spans="1:10" x14ac:dyDescent="0.25">
      <c r="A1132" s="12" t="s">
        <v>31</v>
      </c>
      <c r="B1132" s="7">
        <f>SUM(B1127:B1131)</f>
        <v>107801</v>
      </c>
      <c r="C1132" s="7">
        <f>SUM(C1127:C1131)</f>
        <v>108428</v>
      </c>
      <c r="D1132" s="16">
        <f t="shared" si="128"/>
        <v>1.1605575992712502E-3</v>
      </c>
      <c r="E1132" s="7">
        <f>SUM(E1127:E1131)</f>
        <v>9025</v>
      </c>
      <c r="F1132" s="7">
        <f>SUM(F1127:F1131)</f>
        <v>9934</v>
      </c>
      <c r="G1132" s="16">
        <f t="shared" si="129"/>
        <v>1.9378311037418383E-2</v>
      </c>
      <c r="H1132" s="8">
        <f>SUM(H1127:H1131)</f>
        <v>663</v>
      </c>
      <c r="I1132" s="8">
        <f>SUM(I1127:I1131)</f>
        <v>710</v>
      </c>
      <c r="J1132" s="16">
        <f t="shared" si="130"/>
        <v>1.3792243358471401E-2</v>
      </c>
    </row>
    <row r="1133" spans="1:10" x14ac:dyDescent="0.25">
      <c r="A1133" s="48"/>
      <c r="B1133" s="48"/>
      <c r="C1133" s="48"/>
      <c r="D1133" s="48"/>
      <c r="E1133" s="48"/>
      <c r="F1133" s="48"/>
      <c r="G1133" s="48"/>
      <c r="H1133" s="48"/>
      <c r="I1133" s="48"/>
      <c r="J1133" s="48"/>
    </row>
    <row r="1134" spans="1:10" x14ac:dyDescent="0.25">
      <c r="A1134" s="49" t="s">
        <v>22</v>
      </c>
      <c r="B1134" s="49"/>
      <c r="C1134" s="49"/>
      <c r="D1134" s="49"/>
      <c r="E1134" s="49"/>
      <c r="F1134" s="49"/>
      <c r="G1134" s="49"/>
      <c r="H1134" s="49"/>
      <c r="I1134" s="49"/>
      <c r="J1134" s="49"/>
    </row>
    <row r="1135" spans="1:10" x14ac:dyDescent="0.25">
      <c r="A1135" s="6" t="s">
        <v>18</v>
      </c>
      <c r="B1135" s="7">
        <v>72398</v>
      </c>
      <c r="C1135" s="7">
        <v>72444</v>
      </c>
      <c r="D1135" s="9">
        <f t="shared" ref="D1135:D1140" si="131">((C1135/B1135)^0.2)-1</f>
        <v>1.2704304959854085E-4</v>
      </c>
      <c r="E1135" s="7">
        <v>4211</v>
      </c>
      <c r="F1135" s="7">
        <v>4186</v>
      </c>
      <c r="G1135" s="9">
        <f t="shared" ref="G1135:G1140" si="132">((F1135/E1135)^0.2)-1</f>
        <v>-1.1901961852172072E-3</v>
      </c>
      <c r="H1135" s="8">
        <v>397</v>
      </c>
      <c r="I1135" s="8">
        <v>415</v>
      </c>
      <c r="J1135" s="9">
        <f t="shared" ref="J1135:J1140" si="133">((I1135/H1135)^0.2)-1</f>
        <v>8.9078891006901806E-3</v>
      </c>
    </row>
    <row r="1136" spans="1:10" x14ac:dyDescent="0.25">
      <c r="A1136" s="6" t="s">
        <v>19</v>
      </c>
      <c r="B1136" s="7">
        <v>17467</v>
      </c>
      <c r="C1136" s="7">
        <v>17749</v>
      </c>
      <c r="D1136" s="9">
        <f t="shared" si="131"/>
        <v>3.2082935643946708E-3</v>
      </c>
      <c r="E1136" s="7">
        <v>1816</v>
      </c>
      <c r="F1136" s="7">
        <v>2066</v>
      </c>
      <c r="G1136" s="9">
        <f t="shared" si="132"/>
        <v>2.6131204398786911E-2</v>
      </c>
      <c r="H1136" s="8">
        <v>43</v>
      </c>
      <c r="I1136" s="8">
        <v>42</v>
      </c>
      <c r="J1136" s="9">
        <f t="shared" si="133"/>
        <v>-4.6950431467424059E-3</v>
      </c>
    </row>
    <row r="1137" spans="1:10" x14ac:dyDescent="0.25">
      <c r="A1137" s="6" t="s">
        <v>20</v>
      </c>
      <c r="B1137" s="7">
        <v>5231</v>
      </c>
      <c r="C1137" s="7">
        <v>5379</v>
      </c>
      <c r="D1137" s="9">
        <f t="shared" si="131"/>
        <v>5.5956009989726052E-3</v>
      </c>
      <c r="E1137" s="8">
        <v>670</v>
      </c>
      <c r="F1137" s="8">
        <v>674</v>
      </c>
      <c r="G1137" s="9">
        <f t="shared" si="132"/>
        <v>1.19118860770695E-3</v>
      </c>
      <c r="H1137" s="8">
        <v>10</v>
      </c>
      <c r="I1137" s="8">
        <v>9</v>
      </c>
      <c r="J1137" s="9">
        <f t="shared" si="133"/>
        <v>-2.0851637639023202E-2</v>
      </c>
    </row>
    <row r="1138" spans="1:10" x14ac:dyDescent="0.25">
      <c r="A1138" s="6" t="s">
        <v>21</v>
      </c>
      <c r="B1138" s="8">
        <v>141</v>
      </c>
      <c r="C1138" s="8">
        <v>12</v>
      </c>
      <c r="D1138" s="9">
        <f t="shared" si="131"/>
        <v>-0.38906862874133019</v>
      </c>
      <c r="E1138" s="8">
        <v>21</v>
      </c>
      <c r="F1138" s="8">
        <v>4</v>
      </c>
      <c r="G1138" s="9">
        <f t="shared" si="132"/>
        <v>-0.28225836557134854</v>
      </c>
      <c r="H1138" s="8">
        <v>4</v>
      </c>
      <c r="I1138" s="8">
        <v>1</v>
      </c>
      <c r="J1138" s="9">
        <f t="shared" si="133"/>
        <v>-0.24214171674480089</v>
      </c>
    </row>
    <row r="1139" spans="1:10" x14ac:dyDescent="0.25">
      <c r="A1139" s="12" t="s">
        <v>31</v>
      </c>
      <c r="B1139" s="7">
        <f>SUM(B1135:B1138)</f>
        <v>95237</v>
      </c>
      <c r="C1139" s="7">
        <f>SUM(C1135:C1138)</f>
        <v>95584</v>
      </c>
      <c r="D1139" s="16">
        <f t="shared" si="131"/>
        <v>7.2764866416896723E-4</v>
      </c>
      <c r="E1139" s="7">
        <f>SUM(E1135:E1138)</f>
        <v>6718</v>
      </c>
      <c r="F1139" s="7">
        <f>SUM(F1135:F1138)</f>
        <v>6930</v>
      </c>
      <c r="G1139" s="16">
        <f t="shared" si="132"/>
        <v>6.2332105083489076E-3</v>
      </c>
      <c r="H1139" s="8">
        <f>SUM(H1135:H1138)</f>
        <v>454</v>
      </c>
      <c r="I1139" s="8">
        <f>SUM(I1135:I1138)</f>
        <v>467</v>
      </c>
      <c r="J1139" s="16">
        <f t="shared" si="133"/>
        <v>5.6623829548467786E-3</v>
      </c>
    </row>
    <row r="1140" spans="1:10" x14ac:dyDescent="0.25">
      <c r="A1140" s="20" t="s">
        <v>32</v>
      </c>
      <c r="B1140" s="7">
        <f>B1112+B1118+B1124+B1132+B1139</f>
        <v>528338</v>
      </c>
      <c r="C1140" s="7">
        <f>C1112+C1118+C1124++C1132+C1139</f>
        <v>513520</v>
      </c>
      <c r="D1140" s="18">
        <f t="shared" si="131"/>
        <v>-5.6732964079668768E-3</v>
      </c>
      <c r="E1140" s="7">
        <f>E1112+E1118+E1124+E1132+E1139</f>
        <v>29789</v>
      </c>
      <c r="F1140" s="7">
        <f>F1112+F1118+F1124+F1132+F1139</f>
        <v>31134</v>
      </c>
      <c r="G1140" s="18">
        <f t="shared" si="132"/>
        <v>8.8713737973005191E-3</v>
      </c>
      <c r="H1140" s="7">
        <f>H1112+H1118+H1124+H1132+H1139</f>
        <v>3917</v>
      </c>
      <c r="I1140" s="7">
        <f>I1112+I1118+I1124+I1132+I1139</f>
        <v>3982</v>
      </c>
      <c r="J1140" s="18">
        <f t="shared" si="133"/>
        <v>3.2970535552578895E-3</v>
      </c>
    </row>
    <row r="1145" spans="1:10" x14ac:dyDescent="0.25">
      <c r="A1145" s="50" t="s">
        <v>60</v>
      </c>
      <c r="B1145" s="51"/>
      <c r="C1145" s="51"/>
      <c r="D1145" s="51"/>
      <c r="E1145" s="51"/>
      <c r="F1145" s="51"/>
      <c r="G1145" s="51"/>
      <c r="H1145" s="51"/>
      <c r="I1145" s="51"/>
      <c r="J1145" s="51"/>
    </row>
    <row r="1146" spans="1:10" x14ac:dyDescent="0.25">
      <c r="A1146" s="52" t="s">
        <v>3</v>
      </c>
      <c r="B1146" s="50" t="s">
        <v>0</v>
      </c>
      <c r="C1146" s="51"/>
      <c r="D1146" s="51"/>
      <c r="E1146" s="50" t="s">
        <v>1</v>
      </c>
      <c r="F1146" s="51"/>
      <c r="G1146" s="51"/>
      <c r="H1146" s="50" t="s">
        <v>2</v>
      </c>
      <c r="I1146" s="51"/>
      <c r="J1146" s="51"/>
    </row>
    <row r="1147" spans="1:10" ht="45" x14ac:dyDescent="0.25">
      <c r="A1147" s="53"/>
      <c r="B1147" s="32" t="s">
        <v>63</v>
      </c>
      <c r="C1147" s="32" t="s">
        <v>62</v>
      </c>
      <c r="D1147" s="32" t="s">
        <v>64</v>
      </c>
      <c r="E1147" s="32" t="s">
        <v>63</v>
      </c>
      <c r="F1147" s="32" t="s">
        <v>62</v>
      </c>
      <c r="G1147" s="32" t="s">
        <v>64</v>
      </c>
      <c r="H1147" s="32" t="s">
        <v>63</v>
      </c>
      <c r="I1147" s="32" t="s">
        <v>62</v>
      </c>
      <c r="J1147" s="32" t="s">
        <v>64</v>
      </c>
    </row>
    <row r="1148" spans="1:10" x14ac:dyDescent="0.25">
      <c r="A1148" s="49" t="s">
        <v>5</v>
      </c>
      <c r="B1148" s="49"/>
      <c r="C1148" s="49"/>
      <c r="D1148" s="49"/>
      <c r="E1148" s="49"/>
      <c r="F1148" s="49"/>
      <c r="G1148" s="49"/>
      <c r="H1148" s="49"/>
      <c r="I1148" s="49"/>
      <c r="J1148" s="49"/>
    </row>
    <row r="1149" spans="1:10" x14ac:dyDescent="0.25">
      <c r="A1149" s="6" t="s">
        <v>6</v>
      </c>
      <c r="B1149" s="7">
        <v>4673</v>
      </c>
      <c r="C1149" s="7">
        <v>4767</v>
      </c>
      <c r="D1149" s="13">
        <f>(C1149/B1149)^0.2-1</f>
        <v>3.9911259154858936E-3</v>
      </c>
      <c r="E1149" s="8">
        <v>164</v>
      </c>
      <c r="F1149" s="8">
        <v>133</v>
      </c>
      <c r="G1149" s="9">
        <f>((F1149/E1149)^0.2)-1</f>
        <v>-4.1037645594187544E-2</v>
      </c>
      <c r="H1149" s="8">
        <v>65</v>
      </c>
      <c r="I1149" s="8">
        <v>74</v>
      </c>
      <c r="J1149" s="9">
        <f>((I1149/H1149)^0.2)-1</f>
        <v>2.6274817977816056E-2</v>
      </c>
    </row>
    <row r="1150" spans="1:10" x14ac:dyDescent="0.25">
      <c r="A1150" s="12" t="s">
        <v>31</v>
      </c>
      <c r="B1150" s="7">
        <f>SUM(B1149:B1149)</f>
        <v>4673</v>
      </c>
      <c r="C1150" s="7">
        <f>SUM(C1149:C1149)</f>
        <v>4767</v>
      </c>
      <c r="D1150" s="28">
        <f>(C1150/B1150)^0.2-1</f>
        <v>3.9911259154858936E-3</v>
      </c>
      <c r="E1150" s="8">
        <f>SUM(E1149:E1149)</f>
        <v>164</v>
      </c>
      <c r="F1150" s="8">
        <f>SUM(F1149:F1149)</f>
        <v>133</v>
      </c>
      <c r="G1150" s="16">
        <f>((F1150/E1150)^0.2)-1</f>
        <v>-4.1037645594187544E-2</v>
      </c>
      <c r="H1150" s="8">
        <f>SUM(H1149:H1149)</f>
        <v>65</v>
      </c>
      <c r="I1150" s="8">
        <f>SUM(I1149:I1149)</f>
        <v>74</v>
      </c>
      <c r="J1150" s="16">
        <f>((I1150/H1150)^0.2)-1</f>
        <v>2.6274817977816056E-2</v>
      </c>
    </row>
    <row r="1151" spans="1:10" x14ac:dyDescent="0.25">
      <c r="A1151" s="48"/>
      <c r="B1151" s="48"/>
      <c r="C1151" s="48"/>
      <c r="D1151" s="48"/>
      <c r="E1151" s="48"/>
      <c r="F1151" s="48"/>
      <c r="G1151" s="48"/>
      <c r="H1151" s="48"/>
      <c r="I1151" s="48"/>
      <c r="J1151" s="48"/>
    </row>
    <row r="1152" spans="1:10" x14ac:dyDescent="0.25">
      <c r="A1152" s="49" t="s">
        <v>7</v>
      </c>
      <c r="B1152" s="49"/>
      <c r="C1152" s="49"/>
      <c r="D1152" s="49"/>
      <c r="E1152" s="49"/>
      <c r="F1152" s="49"/>
      <c r="G1152" s="49"/>
      <c r="H1152" s="49"/>
      <c r="I1152" s="49"/>
      <c r="J1152" s="49"/>
    </row>
    <row r="1153" spans="1:10" x14ac:dyDescent="0.25">
      <c r="A1153" s="6" t="s">
        <v>8</v>
      </c>
      <c r="B1153" s="7">
        <v>72399</v>
      </c>
      <c r="C1153" s="7">
        <v>62214</v>
      </c>
      <c r="D1153" s="9">
        <f>((C1153/B1153)^0.2)-1</f>
        <v>-2.986737154694441E-2</v>
      </c>
      <c r="E1153" s="7">
        <v>3559</v>
      </c>
      <c r="F1153" s="7">
        <v>3448</v>
      </c>
      <c r="G1153" s="9">
        <f>((F1153/E1153)^0.2)-1</f>
        <v>-6.3170139862420704E-3</v>
      </c>
      <c r="H1153" s="7">
        <v>1395</v>
      </c>
      <c r="I1153" s="7">
        <v>1357</v>
      </c>
      <c r="J1153" s="9">
        <f>((I1153/H1153)^0.2)-1</f>
        <v>-5.5083798166261078E-3</v>
      </c>
    </row>
    <row r="1154" spans="1:10" x14ac:dyDescent="0.25">
      <c r="A1154" s="6" t="s">
        <v>9</v>
      </c>
      <c r="B1154" s="7">
        <v>2319</v>
      </c>
      <c r="C1154" s="7">
        <v>2074</v>
      </c>
      <c r="D1154" s="9">
        <f>((C1154/B1154)^0.2)-1</f>
        <v>-2.2083889971358905E-2</v>
      </c>
      <c r="E1154" s="8">
        <v>257</v>
      </c>
      <c r="F1154" s="8">
        <v>266</v>
      </c>
      <c r="G1154" s="9">
        <f>((F1154/E1154)^0.2)-1</f>
        <v>6.9077942798121406E-3</v>
      </c>
      <c r="H1154" s="8">
        <v>347</v>
      </c>
      <c r="I1154" s="8">
        <v>350</v>
      </c>
      <c r="J1154" s="9">
        <f>((I1154/H1154)^0.2)-1</f>
        <v>1.7231578404841574E-3</v>
      </c>
    </row>
    <row r="1155" spans="1:10" x14ac:dyDescent="0.25">
      <c r="A1155" s="12" t="s">
        <v>31</v>
      </c>
      <c r="B1155" s="7">
        <f>SUM(B1153:B1154)</f>
        <v>74718</v>
      </c>
      <c r="C1155" s="7">
        <f>SUM(C1153:C1154)</f>
        <v>64288</v>
      </c>
      <c r="D1155" s="16">
        <f>((C1155/B1155)^0.2)-1</f>
        <v>-2.9622014549983811E-2</v>
      </c>
      <c r="E1155" s="7">
        <f>SUM(E1153:E1154)</f>
        <v>3816</v>
      </c>
      <c r="F1155" s="7">
        <f>SUM(F1153:F1154)</f>
        <v>3714</v>
      </c>
      <c r="G1155" s="16">
        <f>((F1155/E1155)^0.2)-1</f>
        <v>-5.4040036842282202E-3</v>
      </c>
      <c r="H1155" s="7">
        <f>SUM(H1153:H1154)</f>
        <v>1742</v>
      </c>
      <c r="I1155" s="7">
        <f>SUM(I1153:I1154)</f>
        <v>1707</v>
      </c>
      <c r="J1155" s="16">
        <f>((I1155/H1155)^0.2)-1</f>
        <v>-4.0510591551600195E-3</v>
      </c>
    </row>
    <row r="1156" spans="1:10" x14ac:dyDescent="0.25">
      <c r="A1156" s="48"/>
      <c r="B1156" s="48"/>
      <c r="C1156" s="48"/>
      <c r="D1156" s="48"/>
      <c r="E1156" s="48"/>
      <c r="F1156" s="48"/>
      <c r="G1156" s="48"/>
      <c r="H1156" s="48"/>
      <c r="I1156" s="48"/>
      <c r="J1156" s="48"/>
    </row>
    <row r="1157" spans="1:10" x14ac:dyDescent="0.25">
      <c r="A1157" s="49" t="s">
        <v>10</v>
      </c>
      <c r="B1157" s="49"/>
      <c r="C1157" s="49"/>
      <c r="D1157" s="49"/>
      <c r="E1157" s="49"/>
      <c r="F1157" s="49"/>
      <c r="G1157" s="49"/>
      <c r="H1157" s="49"/>
      <c r="I1157" s="49"/>
      <c r="J1157" s="49"/>
    </row>
    <row r="1158" spans="1:10" x14ac:dyDescent="0.25">
      <c r="A1158" s="6" t="s">
        <v>11</v>
      </c>
      <c r="B1158" s="7">
        <v>196854</v>
      </c>
      <c r="C1158" s="7">
        <v>183936</v>
      </c>
      <c r="D1158" s="9">
        <f>((C1158/B1158)^0.2)-1</f>
        <v>-1.3483169892209435E-2</v>
      </c>
      <c r="E1158" s="7">
        <v>8315</v>
      </c>
      <c r="F1158" s="7">
        <v>8300</v>
      </c>
      <c r="G1158" s="10">
        <f>((F1158/E1158)^0.2)-1</f>
        <v>-3.6105437264444262E-4</v>
      </c>
      <c r="H1158" s="7">
        <v>1599</v>
      </c>
      <c r="I1158" s="7">
        <v>1580</v>
      </c>
      <c r="J1158" s="9">
        <f>((I1158/H1158)^0.2)-1</f>
        <v>-2.3878618738432111E-3</v>
      </c>
    </row>
    <row r="1159" spans="1:10" x14ac:dyDescent="0.25">
      <c r="A1159" s="6" t="s">
        <v>23</v>
      </c>
      <c r="B1159" s="7">
        <v>1412</v>
      </c>
      <c r="C1159" s="7">
        <v>1520</v>
      </c>
      <c r="D1159" s="9">
        <f>((C1159/B1159)^0.2)-1</f>
        <v>1.4849818175358243E-2</v>
      </c>
      <c r="E1159" s="8">
        <v>200</v>
      </c>
      <c r="F1159" s="8">
        <v>221</v>
      </c>
      <c r="G1159" s="9">
        <f>((F1159/E1159)^0.2)-1</f>
        <v>2.0169782620610865E-2</v>
      </c>
      <c r="H1159" s="8">
        <v>193</v>
      </c>
      <c r="I1159" s="8">
        <v>205</v>
      </c>
      <c r="J1159" s="9">
        <f>((I1159/H1159)^0.2)-1</f>
        <v>1.2137021102849088E-2</v>
      </c>
    </row>
    <row r="1160" spans="1:10" x14ac:dyDescent="0.25">
      <c r="A1160" s="12" t="s">
        <v>31</v>
      </c>
      <c r="B1160" s="7">
        <f>SUM(B1158:B1159)</f>
        <v>198266</v>
      </c>
      <c r="C1160" s="7">
        <f>SUM(C1158:C1159)</f>
        <v>185456</v>
      </c>
      <c r="D1160" s="16">
        <f>((C1160/B1160)^0.2)-1</f>
        <v>-1.3269554052430355E-2</v>
      </c>
      <c r="E1160" s="7">
        <f>SUM(E1158:E1159)</f>
        <v>8515</v>
      </c>
      <c r="F1160" s="7">
        <f>SUM(F1158:F1159)</f>
        <v>8521</v>
      </c>
      <c r="G1160" s="16">
        <f>((F1160/E1160)^0.2)-1</f>
        <v>1.408880700255466E-4</v>
      </c>
      <c r="H1160" s="7">
        <f>SUM(H1158:H1159)</f>
        <v>1792</v>
      </c>
      <c r="I1160" s="7">
        <f>SUM(I1158:I1159)</f>
        <v>1785</v>
      </c>
      <c r="J1160" s="16">
        <f>((I1160/H1160)^0.2)-1</f>
        <v>-7.8247357199434653E-4</v>
      </c>
    </row>
    <row r="1161" spans="1:10" x14ac:dyDescent="0.25">
      <c r="A1161" s="48"/>
      <c r="B1161" s="48"/>
      <c r="C1161" s="48"/>
      <c r="D1161" s="48"/>
      <c r="E1161" s="48"/>
      <c r="F1161" s="48"/>
      <c r="G1161" s="48"/>
      <c r="H1161" s="48"/>
      <c r="I1161" s="48"/>
      <c r="J1161" s="48"/>
    </row>
    <row r="1162" spans="1:10" x14ac:dyDescent="0.25">
      <c r="A1162" s="49" t="s">
        <v>13</v>
      </c>
      <c r="B1162" s="49"/>
      <c r="C1162" s="49"/>
      <c r="D1162" s="49"/>
      <c r="E1162" s="49"/>
      <c r="F1162" s="49"/>
      <c r="G1162" s="49"/>
      <c r="H1162" s="49"/>
      <c r="I1162" s="49"/>
      <c r="J1162" s="49"/>
    </row>
    <row r="1163" spans="1:10" x14ac:dyDescent="0.25">
      <c r="A1163" s="6" t="s">
        <v>14</v>
      </c>
      <c r="B1163" s="7">
        <v>28337</v>
      </c>
      <c r="C1163" s="7">
        <v>28404</v>
      </c>
      <c r="D1163" s="10">
        <f>((C1163/B1163)^0.2)-1</f>
        <v>4.7243338269797874E-4</v>
      </c>
      <c r="E1163" s="7">
        <v>2239</v>
      </c>
      <c r="F1163" s="7">
        <v>2446</v>
      </c>
      <c r="G1163" s="9">
        <f>((F1163/E1163)^0.2)-1</f>
        <v>1.7842244418419417E-2</v>
      </c>
      <c r="H1163" s="8">
        <v>131</v>
      </c>
      <c r="I1163" s="8">
        <v>133</v>
      </c>
      <c r="J1163" s="9">
        <f>((I1163/H1163)^0.2)-1</f>
        <v>3.0349571895558203E-3</v>
      </c>
    </row>
    <row r="1164" spans="1:10" x14ac:dyDescent="0.25">
      <c r="A1164" s="6" t="s">
        <v>15</v>
      </c>
      <c r="B1164" s="7">
        <v>23091</v>
      </c>
      <c r="C1164" s="7">
        <v>22792</v>
      </c>
      <c r="D1164" s="9">
        <f>((C1164/B1164)^0.2)-1</f>
        <v>-2.6032723990229156E-3</v>
      </c>
      <c r="E1164" s="7">
        <v>1390</v>
      </c>
      <c r="F1164" s="7">
        <v>1587</v>
      </c>
      <c r="G1164" s="9">
        <f>((F1164/E1164)^0.2)-1</f>
        <v>2.6862810112073143E-2</v>
      </c>
      <c r="H1164" s="8">
        <v>74</v>
      </c>
      <c r="I1164" s="8">
        <v>74</v>
      </c>
      <c r="J1164" s="11">
        <f>((I1164/H1164)^0.2)-1</f>
        <v>0</v>
      </c>
    </row>
    <row r="1165" spans="1:10" x14ac:dyDescent="0.25">
      <c r="A1165" s="6" t="s">
        <v>16</v>
      </c>
      <c r="B1165" s="7">
        <v>36262</v>
      </c>
      <c r="C1165" s="7">
        <v>36473</v>
      </c>
      <c r="D1165" s="9">
        <f>((C1165/B1165)^0.2)-1</f>
        <v>1.1610534663391014E-3</v>
      </c>
      <c r="E1165" s="7">
        <v>2039</v>
      </c>
      <c r="F1165" s="7">
        <v>1984</v>
      </c>
      <c r="G1165" s="9">
        <f>((F1165/E1165)^0.2)-1</f>
        <v>-5.4539693553630197E-3</v>
      </c>
      <c r="H1165" s="8">
        <v>892</v>
      </c>
      <c r="I1165" s="8">
        <v>880</v>
      </c>
      <c r="J1165" s="9">
        <f>((I1165/H1165)^0.2)-1</f>
        <v>-2.7051794114796301E-3</v>
      </c>
    </row>
    <row r="1166" spans="1:10" x14ac:dyDescent="0.25">
      <c r="A1166" s="6" t="s">
        <v>17</v>
      </c>
      <c r="B1166" s="8">
        <v>453</v>
      </c>
      <c r="C1166" s="8">
        <v>633</v>
      </c>
      <c r="D1166" s="9">
        <f>((C1166/B1166)^0.2)-1</f>
        <v>6.9205296882954404E-2</v>
      </c>
      <c r="E1166" s="8">
        <v>65</v>
      </c>
      <c r="F1166" s="8">
        <v>100</v>
      </c>
      <c r="G1166" s="9">
        <f>((F1166/E1166)^0.2)-1</f>
        <v>8.9976987048345336E-2</v>
      </c>
      <c r="H1166" s="8">
        <v>64</v>
      </c>
      <c r="I1166" s="8">
        <v>87</v>
      </c>
      <c r="J1166" s="9">
        <f>((I1166/H1166)^0.2)-1</f>
        <v>6.332948293623164E-2</v>
      </c>
    </row>
    <row r="1167" spans="1:10" x14ac:dyDescent="0.25">
      <c r="A1167" s="12" t="s">
        <v>31</v>
      </c>
      <c r="B1167" s="7">
        <f>SUM(B1163:B1166)</f>
        <v>88143</v>
      </c>
      <c r="C1167" s="7">
        <f>SUM(C1163:C1166)</f>
        <v>88302</v>
      </c>
      <c r="D1167" s="33">
        <f>((C1167/B1167)^0.2)-1</f>
        <v>3.6051733390451979E-4</v>
      </c>
      <c r="E1167" s="7">
        <f>SUM(E1163:E1166)</f>
        <v>5733</v>
      </c>
      <c r="F1167" s="7">
        <f>SUM(F1163:F1166)</f>
        <v>6117</v>
      </c>
      <c r="G1167" s="16">
        <f>((F1167/E1167)^0.2)-1</f>
        <v>1.3050995703844936E-2</v>
      </c>
      <c r="H1167" s="8">
        <f>SUM(H1163:H1166)</f>
        <v>1161</v>
      </c>
      <c r="I1167" s="8">
        <f>SUM(I1163:I1166)</f>
        <v>1174</v>
      </c>
      <c r="J1167" s="16">
        <f>((I1167/H1167)^0.2)-1</f>
        <v>2.2294853527011771E-3</v>
      </c>
    </row>
    <row r="1168" spans="1:10" x14ac:dyDescent="0.25">
      <c r="A1168" s="48"/>
      <c r="B1168" s="48"/>
      <c r="C1168" s="48"/>
      <c r="D1168" s="48"/>
      <c r="E1168" s="48"/>
      <c r="F1168" s="48"/>
      <c r="G1168" s="48"/>
      <c r="H1168" s="48"/>
      <c r="I1168" s="48"/>
      <c r="J1168" s="48"/>
    </row>
    <row r="1169" spans="1:10" x14ac:dyDescent="0.25">
      <c r="A1169" s="49" t="s">
        <v>22</v>
      </c>
      <c r="B1169" s="49"/>
      <c r="C1169" s="49"/>
      <c r="D1169" s="49"/>
      <c r="E1169" s="49"/>
      <c r="F1169" s="49"/>
      <c r="G1169" s="49"/>
      <c r="H1169" s="49"/>
      <c r="I1169" s="49"/>
      <c r="J1169" s="49"/>
    </row>
    <row r="1170" spans="1:10" x14ac:dyDescent="0.25">
      <c r="A1170" s="6" t="s">
        <v>18</v>
      </c>
      <c r="B1170" s="7">
        <v>45155</v>
      </c>
      <c r="C1170" s="7">
        <v>44565</v>
      </c>
      <c r="D1170" s="9">
        <f t="shared" ref="D1170:D1175" si="134">((C1170/B1170)^0.2)-1</f>
        <v>-2.6269870386352867E-3</v>
      </c>
      <c r="E1170" s="7">
        <v>2652</v>
      </c>
      <c r="F1170" s="7">
        <v>2414</v>
      </c>
      <c r="G1170" s="9">
        <f t="shared" ref="G1170:G1175" si="135">((F1170/E1170)^0.2)-1</f>
        <v>-1.8630064339192565E-2</v>
      </c>
      <c r="H1170" s="8">
        <v>257</v>
      </c>
      <c r="I1170" s="8">
        <v>253</v>
      </c>
      <c r="J1170" s="9">
        <f t="shared" ref="J1170:J1175" si="136">((I1170/H1170)^0.2)-1</f>
        <v>-3.1324029901721451E-3</v>
      </c>
    </row>
    <row r="1171" spans="1:10" x14ac:dyDescent="0.25">
      <c r="A1171" s="6" t="s">
        <v>19</v>
      </c>
      <c r="B1171" s="7">
        <v>17807</v>
      </c>
      <c r="C1171" s="7">
        <v>17927</v>
      </c>
      <c r="D1171" s="9">
        <f t="shared" si="134"/>
        <v>1.3441661533051263E-3</v>
      </c>
      <c r="E1171" s="7">
        <v>2101</v>
      </c>
      <c r="F1171" s="7">
        <v>2190</v>
      </c>
      <c r="G1171" s="9">
        <f t="shared" si="135"/>
        <v>8.332145092267762E-3</v>
      </c>
      <c r="H1171" s="8">
        <v>39</v>
      </c>
      <c r="I1171" s="8">
        <v>39</v>
      </c>
      <c r="J1171" s="9">
        <f t="shared" si="136"/>
        <v>0</v>
      </c>
    </row>
    <row r="1172" spans="1:10" x14ac:dyDescent="0.25">
      <c r="A1172" s="6" t="s">
        <v>20</v>
      </c>
      <c r="B1172" s="7">
        <v>1468</v>
      </c>
      <c r="C1172" s="7">
        <v>1366</v>
      </c>
      <c r="D1172" s="9">
        <f t="shared" si="134"/>
        <v>-1.4299609167902405E-2</v>
      </c>
      <c r="E1172" s="8">
        <v>209</v>
      </c>
      <c r="F1172" s="8">
        <v>154</v>
      </c>
      <c r="G1172" s="9">
        <f t="shared" si="135"/>
        <v>-5.9248570436762238E-2</v>
      </c>
      <c r="H1172" s="8">
        <v>3</v>
      </c>
      <c r="I1172" s="8">
        <v>3</v>
      </c>
      <c r="J1172" s="11">
        <f t="shared" si="136"/>
        <v>0</v>
      </c>
    </row>
    <row r="1173" spans="1:10" x14ac:dyDescent="0.25">
      <c r="A1173" s="6" t="s">
        <v>21</v>
      </c>
      <c r="B1173" s="8">
        <v>186</v>
      </c>
      <c r="C1173" s="8">
        <v>191</v>
      </c>
      <c r="D1173" s="9">
        <f t="shared" si="134"/>
        <v>5.3194491617021278E-3</v>
      </c>
      <c r="E1173" s="8">
        <v>45</v>
      </c>
      <c r="F1173" s="8">
        <v>43</v>
      </c>
      <c r="G1173" s="9">
        <f t="shared" si="135"/>
        <v>-9.0512632657936409E-3</v>
      </c>
      <c r="H1173" s="8">
        <v>1</v>
      </c>
      <c r="I1173" s="8">
        <v>1</v>
      </c>
      <c r="J1173" s="11">
        <f t="shared" si="136"/>
        <v>0</v>
      </c>
    </row>
    <row r="1174" spans="1:10" x14ac:dyDescent="0.25">
      <c r="A1174" s="12" t="s">
        <v>31</v>
      </c>
      <c r="B1174" s="7">
        <f>SUM(B1170:B1173)</f>
        <v>64616</v>
      </c>
      <c r="C1174" s="7">
        <f>SUM(C1170:C1173)</f>
        <v>64049</v>
      </c>
      <c r="D1174" s="16">
        <f t="shared" si="134"/>
        <v>-1.7611758508254693E-3</v>
      </c>
      <c r="E1174" s="7">
        <f>SUM(E1170:E1173)</f>
        <v>5007</v>
      </c>
      <c r="F1174" s="7">
        <f>SUM(F1170:F1173)</f>
        <v>4801</v>
      </c>
      <c r="G1174" s="16">
        <f t="shared" si="135"/>
        <v>-8.3673380805070474E-3</v>
      </c>
      <c r="H1174" s="8">
        <f>SUM(H1170:H1173)</f>
        <v>300</v>
      </c>
      <c r="I1174" s="8">
        <f>SUM(I1170:I1173)</f>
        <v>296</v>
      </c>
      <c r="J1174" s="16">
        <f t="shared" si="136"/>
        <v>-2.6810037394695563E-3</v>
      </c>
    </row>
    <row r="1175" spans="1:10" x14ac:dyDescent="0.25">
      <c r="A1175" s="20" t="s">
        <v>32</v>
      </c>
      <c r="B1175" s="7">
        <f>B1150+B1155+B1160+B1167+B1174</f>
        <v>430416</v>
      </c>
      <c r="C1175" s="7">
        <f>C1150+C1155+C1160++C1167+C1174</f>
        <v>406862</v>
      </c>
      <c r="D1175" s="18">
        <f t="shared" si="134"/>
        <v>-1.1192516708900757E-2</v>
      </c>
      <c r="E1175" s="7">
        <f>E1150+E1155+E1160+E1167+E1174</f>
        <v>23235</v>
      </c>
      <c r="F1175" s="7">
        <f>F1150+F1155+F1160+F1167+F1174</f>
        <v>23286</v>
      </c>
      <c r="G1175" s="19">
        <f t="shared" si="135"/>
        <v>4.3860797593797685E-4</v>
      </c>
      <c r="H1175" s="7">
        <f>H1150+H1155+H1160+H1167+H1174</f>
        <v>5060</v>
      </c>
      <c r="I1175" s="7">
        <f>I1150+I1155+I1160+I1167+I1174</f>
        <v>5036</v>
      </c>
      <c r="J1175" s="18">
        <f t="shared" si="136"/>
        <v>-9.5042148657720205E-4</v>
      </c>
    </row>
    <row r="1179" spans="1:10" x14ac:dyDescent="0.25">
      <c r="A1179" s="50" t="s">
        <v>61</v>
      </c>
      <c r="B1179" s="51"/>
      <c r="C1179" s="51"/>
      <c r="D1179" s="51"/>
      <c r="E1179" s="51"/>
      <c r="F1179" s="51"/>
      <c r="G1179" s="51"/>
      <c r="H1179" s="51"/>
      <c r="I1179" s="51"/>
      <c r="J1179" s="51"/>
    </row>
    <row r="1180" spans="1:10" x14ac:dyDescent="0.25">
      <c r="A1180" s="52" t="s">
        <v>3</v>
      </c>
      <c r="B1180" s="50" t="s">
        <v>0</v>
      </c>
      <c r="C1180" s="51"/>
      <c r="D1180" s="51"/>
      <c r="E1180" s="50" t="s">
        <v>1</v>
      </c>
      <c r="F1180" s="51"/>
      <c r="G1180" s="51"/>
      <c r="H1180" s="50" t="s">
        <v>2</v>
      </c>
      <c r="I1180" s="51"/>
      <c r="J1180" s="51"/>
    </row>
    <row r="1181" spans="1:10" ht="45" x14ac:dyDescent="0.25">
      <c r="A1181" s="53"/>
      <c r="B1181" s="32" t="s">
        <v>63</v>
      </c>
      <c r="C1181" s="32" t="s">
        <v>62</v>
      </c>
      <c r="D1181" s="32" t="s">
        <v>64</v>
      </c>
      <c r="E1181" s="32" t="s">
        <v>63</v>
      </c>
      <c r="F1181" s="32" t="s">
        <v>62</v>
      </c>
      <c r="G1181" s="32" t="s">
        <v>64</v>
      </c>
      <c r="H1181" s="32" t="s">
        <v>63</v>
      </c>
      <c r="I1181" s="32" t="s">
        <v>62</v>
      </c>
      <c r="J1181" s="32" t="s">
        <v>64</v>
      </c>
    </row>
    <row r="1182" spans="1:10" x14ac:dyDescent="0.25">
      <c r="A1182" s="49" t="s">
        <v>5</v>
      </c>
      <c r="B1182" s="49"/>
      <c r="C1182" s="49"/>
      <c r="D1182" s="49"/>
      <c r="E1182" s="49"/>
      <c r="F1182" s="49"/>
      <c r="G1182" s="49"/>
      <c r="H1182" s="49"/>
      <c r="I1182" s="49"/>
      <c r="J1182" s="49"/>
    </row>
    <row r="1183" spans="1:10" x14ac:dyDescent="0.25">
      <c r="A1183" s="6" t="s">
        <v>6</v>
      </c>
      <c r="B1183" s="34">
        <v>205490</v>
      </c>
      <c r="C1183" s="34">
        <v>183530</v>
      </c>
      <c r="D1183" s="35">
        <f>((C1183/B1183)^0.2)-1</f>
        <v>-2.2350292910178871E-2</v>
      </c>
      <c r="E1183" s="34">
        <v>6751</v>
      </c>
      <c r="F1183" s="34">
        <v>8232</v>
      </c>
      <c r="G1183" s="36">
        <f>((F1183/E1183)^0.2)-1</f>
        <v>4.0464940363466706E-2</v>
      </c>
      <c r="H1183" s="34">
        <v>3367</v>
      </c>
      <c r="I1183" s="34">
        <v>3048</v>
      </c>
      <c r="J1183" s="36">
        <f>((I1183/H1183)^0.2)-1</f>
        <v>-1.9710458526159047E-2</v>
      </c>
    </row>
    <row r="1184" spans="1:10" x14ac:dyDescent="0.25">
      <c r="A1184" s="6" t="s">
        <v>25</v>
      </c>
      <c r="B1184" s="34">
        <v>43812</v>
      </c>
      <c r="C1184" s="34">
        <v>46248</v>
      </c>
      <c r="D1184" s="36">
        <f>((C1184/B1184)^0.2)-1</f>
        <v>1.0880864133094859E-2</v>
      </c>
      <c r="E1184" s="34">
        <v>2383</v>
      </c>
      <c r="F1184" s="34">
        <v>2527</v>
      </c>
      <c r="G1184" s="36">
        <f>((F1184/E1184)^0.2)-1</f>
        <v>1.1803645706309762E-2</v>
      </c>
      <c r="H1184" s="34">
        <v>1920</v>
      </c>
      <c r="I1184" s="34">
        <v>1966</v>
      </c>
      <c r="J1184" s="36">
        <f>((I1184/H1184)^0.2)-1</f>
        <v>4.7463957571001192E-3</v>
      </c>
    </row>
    <row r="1185" spans="1:10" x14ac:dyDescent="0.25">
      <c r="A1185" s="12" t="s">
        <v>31</v>
      </c>
      <c r="B1185" s="7">
        <f>SUM(B1183:B1184)</f>
        <v>249302</v>
      </c>
      <c r="C1185" s="7">
        <f>SUM(C1183:C1184)</f>
        <v>229778</v>
      </c>
      <c r="D1185" s="28">
        <f>(C1185/B1185)^0.2-1</f>
        <v>-1.6177985152105001E-2</v>
      </c>
      <c r="E1185" s="8">
        <f>SUM(E1183:E1184)</f>
        <v>9134</v>
      </c>
      <c r="F1185" s="8">
        <f>SUM(F1183:F1184)</f>
        <v>10759</v>
      </c>
      <c r="G1185" s="16">
        <f>((F1185/E1185)^0.2)-1</f>
        <v>3.3289889758285618E-2</v>
      </c>
      <c r="H1185" s="8">
        <f>SUM(H1183:H1184)</f>
        <v>5287</v>
      </c>
      <c r="I1185" s="8">
        <f>SUM(I1183:I1184)</f>
        <v>5014</v>
      </c>
      <c r="J1185" s="16">
        <f>((I1185/H1185)^0.2)-1</f>
        <v>-1.054737767323688E-2</v>
      </c>
    </row>
    <row r="1186" spans="1:10" x14ac:dyDescent="0.25">
      <c r="A1186" s="48"/>
      <c r="B1186" s="48"/>
      <c r="C1186" s="48"/>
      <c r="D1186" s="48"/>
      <c r="E1186" s="48"/>
      <c r="F1186" s="48"/>
      <c r="G1186" s="48"/>
      <c r="H1186" s="48"/>
      <c r="I1186" s="48"/>
      <c r="J1186" s="48"/>
    </row>
    <row r="1187" spans="1:10" x14ac:dyDescent="0.25">
      <c r="A1187" s="49" t="s">
        <v>7</v>
      </c>
      <c r="B1187" s="49"/>
      <c r="C1187" s="49"/>
      <c r="D1187" s="49"/>
      <c r="E1187" s="49"/>
      <c r="F1187" s="49"/>
      <c r="G1187" s="49"/>
      <c r="H1187" s="49"/>
      <c r="I1187" s="49"/>
      <c r="J1187" s="49"/>
    </row>
    <row r="1188" spans="1:10" x14ac:dyDescent="0.25">
      <c r="A1188" s="6" t="s">
        <v>8</v>
      </c>
      <c r="B1188" s="34">
        <v>4177161</v>
      </c>
      <c r="C1188" s="34">
        <v>3438687</v>
      </c>
      <c r="D1188" s="36">
        <f>((C1188/B1188)^0.2)-1</f>
        <v>-3.8161212903816022E-2</v>
      </c>
      <c r="E1188" s="34">
        <v>198896</v>
      </c>
      <c r="F1188" s="34">
        <v>190869</v>
      </c>
      <c r="G1188" s="36">
        <f>((F1188/E1188)^0.2)-1</f>
        <v>-8.2051021142854896E-3</v>
      </c>
      <c r="H1188" s="34">
        <v>60980</v>
      </c>
      <c r="I1188" s="34">
        <v>58182</v>
      </c>
      <c r="J1188" s="36">
        <f>((I1188/H1188)^0.2)-1</f>
        <v>-9.3499969884831557E-3</v>
      </c>
    </row>
    <row r="1189" spans="1:10" x14ac:dyDescent="0.25">
      <c r="A1189" s="6" t="s">
        <v>9</v>
      </c>
      <c r="B1189" s="34">
        <v>157615</v>
      </c>
      <c r="C1189" s="34">
        <v>154123</v>
      </c>
      <c r="D1189" s="36">
        <f>((C1189/B1189)^0.2)-1</f>
        <v>-4.4708489937786977E-3</v>
      </c>
      <c r="E1189" s="34">
        <v>17901</v>
      </c>
      <c r="F1189" s="34">
        <v>18999</v>
      </c>
      <c r="G1189" s="36">
        <f>((F1189/E1189)^0.2)-1</f>
        <v>1.1977111787632166E-2</v>
      </c>
      <c r="H1189" s="34">
        <v>17800</v>
      </c>
      <c r="I1189" s="34">
        <v>19482</v>
      </c>
      <c r="J1189" s="36">
        <f>((I1189/H1189)^0.2)-1</f>
        <v>1.8222541694703054E-2</v>
      </c>
    </row>
    <row r="1190" spans="1:10" x14ac:dyDescent="0.25">
      <c r="A1190" s="6" t="s">
        <v>24</v>
      </c>
      <c r="B1190" s="7">
        <v>399851</v>
      </c>
      <c r="C1190" s="7">
        <v>403957</v>
      </c>
      <c r="D1190" s="9">
        <f>((C1190/B1190)^0.2)-1</f>
        <v>2.0453807312541539E-3</v>
      </c>
      <c r="E1190" s="7">
        <v>19640</v>
      </c>
      <c r="F1190" s="7">
        <v>20897</v>
      </c>
      <c r="G1190" s="9">
        <f>((F1190/E1190)^0.2)-1</f>
        <v>1.2484752893271445E-2</v>
      </c>
      <c r="H1190" s="7">
        <v>9875</v>
      </c>
      <c r="I1190" s="7">
        <v>9991</v>
      </c>
      <c r="J1190" s="9">
        <f>((I1190/H1190)^0.2)-1</f>
        <v>2.3384052074157946E-3</v>
      </c>
    </row>
    <row r="1191" spans="1:10" x14ac:dyDescent="0.25">
      <c r="A1191" s="12" t="s">
        <v>31</v>
      </c>
      <c r="B1191" s="7">
        <f>SUM(B1188:B1190)</f>
        <v>4734627</v>
      </c>
      <c r="C1191" s="7">
        <f>SUM(C1188:C1190)</f>
        <v>3996767</v>
      </c>
      <c r="D1191" s="16">
        <f>((C1191/B1191)^0.2)-1</f>
        <v>-3.3315818289759158E-2</v>
      </c>
      <c r="E1191" s="7">
        <f>SUM(E1188:E1190)</f>
        <v>236437</v>
      </c>
      <c r="F1191" s="7">
        <f>SUM(F1188:F1190)</f>
        <v>230765</v>
      </c>
      <c r="G1191" s="16">
        <f>((F1191/E1191)^0.2)-1</f>
        <v>-4.8446090379976603E-3</v>
      </c>
      <c r="H1191" s="7">
        <f>SUM(H1188:H1190)</f>
        <v>88655</v>
      </c>
      <c r="I1191" s="7">
        <f>SUM(I1188:I1190)</f>
        <v>87655</v>
      </c>
      <c r="J1191" s="16">
        <f>((I1191/H1191)^0.2)-1</f>
        <v>-2.2661838599772333E-3</v>
      </c>
    </row>
    <row r="1192" spans="1:10" x14ac:dyDescent="0.25">
      <c r="A1192" s="48"/>
      <c r="B1192" s="48"/>
      <c r="C1192" s="48"/>
      <c r="D1192" s="48"/>
      <c r="E1192" s="48"/>
      <c r="F1192" s="48"/>
      <c r="G1192" s="48"/>
      <c r="H1192" s="48"/>
      <c r="I1192" s="48"/>
      <c r="J1192" s="48"/>
    </row>
    <row r="1193" spans="1:10" x14ac:dyDescent="0.25">
      <c r="A1193" s="49" t="s">
        <v>10</v>
      </c>
      <c r="B1193" s="49"/>
      <c r="C1193" s="49"/>
      <c r="D1193" s="49"/>
      <c r="E1193" s="49"/>
      <c r="F1193" s="49"/>
      <c r="G1193" s="49"/>
      <c r="H1193" s="49"/>
      <c r="I1193" s="49"/>
      <c r="J1193" s="49"/>
    </row>
    <row r="1194" spans="1:10" x14ac:dyDescent="0.25">
      <c r="A1194" s="6" t="s">
        <v>11</v>
      </c>
      <c r="B1194" s="34">
        <v>12977657</v>
      </c>
      <c r="C1194" s="34">
        <v>11967954</v>
      </c>
      <c r="D1194" s="36">
        <f>((C1194/B1194)^0.2)-1</f>
        <v>-1.6068818399202489E-2</v>
      </c>
      <c r="E1194" s="34">
        <v>524681</v>
      </c>
      <c r="F1194" s="34">
        <v>523883</v>
      </c>
      <c r="G1194" s="37">
        <f>((F1194/E1194)^0.2)-1</f>
        <v>-3.0437005437000675E-4</v>
      </c>
      <c r="H1194" s="34">
        <v>76781</v>
      </c>
      <c r="I1194" s="34">
        <v>76197</v>
      </c>
      <c r="J1194" s="36">
        <f>((I1194/H1194)^0.2)-1</f>
        <v>-1.5258590663177474E-3</v>
      </c>
    </row>
    <row r="1195" spans="1:10" x14ac:dyDescent="0.25">
      <c r="A1195" s="6" t="s">
        <v>23</v>
      </c>
      <c r="B1195" s="34">
        <v>95029</v>
      </c>
      <c r="C1195" s="34">
        <v>100250</v>
      </c>
      <c r="D1195" s="36">
        <f>((C1195/B1195)^0.2)-1</f>
        <v>1.0754408965368389E-2</v>
      </c>
      <c r="E1195" s="34">
        <v>10340</v>
      </c>
      <c r="F1195" s="34">
        <v>11703</v>
      </c>
      <c r="G1195" s="36">
        <f>((F1195/E1195)^0.2)-1</f>
        <v>2.5074271558630956E-2</v>
      </c>
      <c r="H1195" s="34">
        <v>8931</v>
      </c>
      <c r="I1195" s="34">
        <v>9746</v>
      </c>
      <c r="J1195" s="36">
        <f>((I1195/H1195)^0.2)-1</f>
        <v>1.7619132220113132E-2</v>
      </c>
    </row>
    <row r="1196" spans="1:10" x14ac:dyDescent="0.25">
      <c r="A1196" s="6" t="s">
        <v>27</v>
      </c>
      <c r="B1196" s="7">
        <v>789635</v>
      </c>
      <c r="C1196" s="7">
        <v>769855</v>
      </c>
      <c r="D1196" s="9">
        <f>((C1196/B1196)^0.2)-1</f>
        <v>-5.0608759855883534E-3</v>
      </c>
      <c r="E1196" s="7">
        <v>37940</v>
      </c>
      <c r="F1196" s="7">
        <v>38686</v>
      </c>
      <c r="G1196" s="9">
        <f>((F1196/E1196)^0.2)-1</f>
        <v>3.9019554778974008E-3</v>
      </c>
      <c r="H1196" s="7">
        <v>10288</v>
      </c>
      <c r="I1196" s="7">
        <v>10322</v>
      </c>
      <c r="J1196" s="9">
        <f>((I1196/H1196)^0.2)-1</f>
        <v>6.600922112933727E-4</v>
      </c>
    </row>
    <row r="1197" spans="1:10" x14ac:dyDescent="0.25">
      <c r="A1197" s="12" t="s">
        <v>31</v>
      </c>
      <c r="B1197" s="7">
        <f>SUM(B1194:B1196)</f>
        <v>13862321</v>
      </c>
      <c r="C1197" s="7">
        <f>SUM(C1194:C1196)</f>
        <v>12838059</v>
      </c>
      <c r="D1197" s="16">
        <f>((C1197/B1197)^0.2)-1</f>
        <v>-1.5234822087512812E-2</v>
      </c>
      <c r="E1197" s="7">
        <f>SUM(E1194:E1196)</f>
        <v>572961</v>
      </c>
      <c r="F1197" s="7">
        <f>SUM(F1194:F1196)</f>
        <v>574272</v>
      </c>
      <c r="G1197" s="16">
        <f>((F1197/E1197)^0.2)-1</f>
        <v>4.5720450702568805E-4</v>
      </c>
      <c r="H1197" s="7">
        <f>SUM(H1194:H1196)</f>
        <v>96000</v>
      </c>
      <c r="I1197" s="7">
        <f>SUM(I1194:I1196)</f>
        <v>96265</v>
      </c>
      <c r="J1197" s="16">
        <f>((I1197/H1197)^0.2)-1</f>
        <v>5.514747490094063E-4</v>
      </c>
    </row>
    <row r="1198" spans="1:10" x14ac:dyDescent="0.25">
      <c r="A1198" s="48"/>
      <c r="B1198" s="48"/>
      <c r="C1198" s="48"/>
      <c r="D1198" s="48"/>
      <c r="E1198" s="48"/>
      <c r="F1198" s="48"/>
      <c r="G1198" s="48"/>
      <c r="H1198" s="48"/>
      <c r="I1198" s="48"/>
      <c r="J1198" s="48"/>
    </row>
    <row r="1199" spans="1:10" x14ac:dyDescent="0.25">
      <c r="A1199" s="49" t="s">
        <v>13</v>
      </c>
      <c r="B1199" s="49"/>
      <c r="C1199" s="49"/>
      <c r="D1199" s="49"/>
      <c r="E1199" s="49"/>
      <c r="F1199" s="49"/>
      <c r="G1199" s="49"/>
      <c r="H1199" s="49"/>
      <c r="I1199" s="49"/>
      <c r="J1199" s="49"/>
    </row>
    <row r="1200" spans="1:10" x14ac:dyDescent="0.25">
      <c r="A1200" s="6" t="s">
        <v>14</v>
      </c>
      <c r="B1200" s="34">
        <v>3259926</v>
      </c>
      <c r="C1200" s="34">
        <v>3213720</v>
      </c>
      <c r="D1200" s="36">
        <f t="shared" ref="D1200:D1205" si="137">((C1200/B1200)^0.2)-1</f>
        <v>-2.8509983769324787E-3</v>
      </c>
      <c r="E1200" s="34">
        <v>228778</v>
      </c>
      <c r="F1200" s="34">
        <v>237989</v>
      </c>
      <c r="G1200" s="36">
        <f t="shared" ref="G1200:G1205" si="138">((F1200/E1200)^0.2)-1</f>
        <v>7.9257141119020158E-3</v>
      </c>
      <c r="H1200" s="34">
        <v>12726</v>
      </c>
      <c r="I1200" s="34">
        <v>12978</v>
      </c>
      <c r="J1200" s="36">
        <f t="shared" ref="J1200:J1205" si="139">((I1200/H1200)^0.2)-1</f>
        <v>3.9293941829467993E-3</v>
      </c>
    </row>
    <row r="1201" spans="1:10" x14ac:dyDescent="0.25">
      <c r="A1201" s="6" t="s">
        <v>28</v>
      </c>
      <c r="B1201" s="34">
        <v>16993</v>
      </c>
      <c r="C1201" s="34">
        <v>13733</v>
      </c>
      <c r="D1201" s="36">
        <f t="shared" si="137"/>
        <v>-4.1705330211100455E-2</v>
      </c>
      <c r="E1201" s="34">
        <v>2099</v>
      </c>
      <c r="F1201" s="34">
        <v>1892</v>
      </c>
      <c r="G1201" s="36">
        <f t="shared" si="138"/>
        <v>-2.0551199520940089E-2</v>
      </c>
      <c r="H1201" s="38">
        <v>206</v>
      </c>
      <c r="I1201" s="38">
        <v>178</v>
      </c>
      <c r="J1201" s="36">
        <f t="shared" si="139"/>
        <v>-2.8795789860819765E-2</v>
      </c>
    </row>
    <row r="1202" spans="1:10" x14ac:dyDescent="0.25">
      <c r="A1202" s="6" t="s">
        <v>15</v>
      </c>
      <c r="B1202" s="7">
        <v>1733978</v>
      </c>
      <c r="C1202" s="7">
        <v>1666234</v>
      </c>
      <c r="D1202" s="9">
        <f t="shared" si="137"/>
        <v>-7.938760422043889E-3</v>
      </c>
      <c r="E1202" s="7">
        <v>98959</v>
      </c>
      <c r="F1202" s="7">
        <v>102979</v>
      </c>
      <c r="G1202" s="9">
        <f t="shared" si="138"/>
        <v>7.9956883419058933E-3</v>
      </c>
      <c r="H1202" s="7">
        <v>4742</v>
      </c>
      <c r="I1202" s="7">
        <v>4757</v>
      </c>
      <c r="J1202" s="9">
        <f t="shared" si="139"/>
        <v>6.3184549170491877E-4</v>
      </c>
    </row>
    <row r="1203" spans="1:10" x14ac:dyDescent="0.25">
      <c r="A1203" s="6" t="s">
        <v>16</v>
      </c>
      <c r="B1203" s="7">
        <v>1348955</v>
      </c>
      <c r="C1203" s="7">
        <v>1339247</v>
      </c>
      <c r="D1203" s="9">
        <f t="shared" si="137"/>
        <v>-1.4434977353674494E-3</v>
      </c>
      <c r="E1203" s="7">
        <v>72194</v>
      </c>
      <c r="F1203" s="7">
        <v>71893</v>
      </c>
      <c r="G1203" s="9">
        <f t="shared" si="138"/>
        <v>-8.3525845847776115E-4</v>
      </c>
      <c r="H1203" s="7">
        <v>18758</v>
      </c>
      <c r="I1203" s="7">
        <v>18929</v>
      </c>
      <c r="J1203" s="9">
        <f t="shared" si="139"/>
        <v>1.8166099477225917E-3</v>
      </c>
    </row>
    <row r="1204" spans="1:10" x14ac:dyDescent="0.25">
      <c r="A1204" s="6" t="s">
        <v>17</v>
      </c>
      <c r="B1204" s="34">
        <v>47204</v>
      </c>
      <c r="C1204" s="34">
        <v>60596</v>
      </c>
      <c r="D1204" s="36">
        <f t="shared" si="137"/>
        <v>5.1218586597927107E-2</v>
      </c>
      <c r="E1204" s="34">
        <v>4779</v>
      </c>
      <c r="F1204" s="34">
        <v>7219</v>
      </c>
      <c r="G1204" s="36">
        <f t="shared" si="138"/>
        <v>8.5995441416463647E-2</v>
      </c>
      <c r="H1204" s="34">
        <v>4050</v>
      </c>
      <c r="I1204" s="34">
        <v>6133</v>
      </c>
      <c r="J1204" s="36">
        <f t="shared" si="139"/>
        <v>8.6534669019644239E-2</v>
      </c>
    </row>
    <row r="1205" spans="1:10" x14ac:dyDescent="0.25">
      <c r="A1205" s="12" t="s">
        <v>31</v>
      </c>
      <c r="B1205" s="7">
        <f>SUM(B1200:B1204)</f>
        <v>6407056</v>
      </c>
      <c r="C1205" s="7">
        <f>SUM(C1200:C1204)</f>
        <v>6293530</v>
      </c>
      <c r="D1205" s="16">
        <f t="shared" si="137"/>
        <v>-3.5691676242948223E-3</v>
      </c>
      <c r="E1205" s="7">
        <f>SUM(E1200:E1204)</f>
        <v>406809</v>
      </c>
      <c r="F1205" s="7">
        <f>SUM(F1200:F1204)</f>
        <v>421972</v>
      </c>
      <c r="G1205" s="16">
        <f t="shared" si="138"/>
        <v>7.3458842586515694E-3</v>
      </c>
      <c r="H1205" s="8">
        <f>SUM(H1200:H1204)</f>
        <v>40482</v>
      </c>
      <c r="I1205" s="8">
        <f>SUM(I1200:I1204)</f>
        <v>42975</v>
      </c>
      <c r="J1205" s="16">
        <f t="shared" si="139"/>
        <v>1.2023937335502666E-2</v>
      </c>
    </row>
    <row r="1206" spans="1:10" x14ac:dyDescent="0.25">
      <c r="A1206" s="48"/>
      <c r="B1206" s="48"/>
      <c r="C1206" s="48"/>
      <c r="D1206" s="48"/>
      <c r="E1206" s="48"/>
      <c r="F1206" s="48"/>
      <c r="G1206" s="48"/>
      <c r="H1206" s="48"/>
      <c r="I1206" s="48"/>
      <c r="J1206" s="48"/>
    </row>
    <row r="1207" spans="1:10" x14ac:dyDescent="0.25">
      <c r="A1207" s="49" t="s">
        <v>22</v>
      </c>
      <c r="B1207" s="49"/>
      <c r="C1207" s="49"/>
      <c r="D1207" s="49"/>
      <c r="E1207" s="49"/>
      <c r="F1207" s="49"/>
      <c r="G1207" s="49"/>
      <c r="H1207" s="49"/>
      <c r="I1207" s="49"/>
      <c r="J1207" s="49"/>
    </row>
    <row r="1208" spans="1:10" s="39" customFormat="1" x14ac:dyDescent="0.25">
      <c r="A1208" s="6" t="s">
        <v>18</v>
      </c>
      <c r="B1208" s="34">
        <v>3219757</v>
      </c>
      <c r="C1208" s="34">
        <v>3189373</v>
      </c>
      <c r="D1208" s="36">
        <f t="shared" ref="D1208:D1213" si="140">((C1208/B1208)^0.2)-1</f>
        <v>-1.8945121652877983E-3</v>
      </c>
      <c r="E1208" s="34">
        <v>219942</v>
      </c>
      <c r="F1208" s="34">
        <v>218322</v>
      </c>
      <c r="G1208" s="36">
        <f t="shared" ref="G1208:G1213" si="141">((F1208/E1208)^0.2)-1</f>
        <v>-1.4774750589845453E-3</v>
      </c>
      <c r="H1208" s="34">
        <v>16538</v>
      </c>
      <c r="I1208" s="34">
        <v>16387</v>
      </c>
      <c r="J1208" s="36">
        <f t="shared" ref="J1208:J1213" si="142">((I1208/H1208)^0.2)-1</f>
        <v>-1.8328035077713745E-3</v>
      </c>
    </row>
    <row r="1209" spans="1:10" x14ac:dyDescent="0.25">
      <c r="A1209" s="6" t="s">
        <v>19</v>
      </c>
      <c r="B1209" s="7">
        <v>1557666</v>
      </c>
      <c r="C1209" s="7">
        <v>1540972</v>
      </c>
      <c r="D1209" s="9">
        <f t="shared" si="140"/>
        <v>-2.1527117665183226E-3</v>
      </c>
      <c r="E1209" s="7">
        <v>148805</v>
      </c>
      <c r="F1209" s="7">
        <v>150371</v>
      </c>
      <c r="G1209" s="9">
        <f t="shared" si="141"/>
        <v>2.0959634248853831E-3</v>
      </c>
      <c r="H1209" s="7">
        <v>3365</v>
      </c>
      <c r="I1209" s="7">
        <v>3208</v>
      </c>
      <c r="J1209" s="9">
        <f t="shared" si="142"/>
        <v>-9.5105406220055144E-3</v>
      </c>
    </row>
    <row r="1210" spans="1:10" x14ac:dyDescent="0.25">
      <c r="A1210" s="6" t="s">
        <v>20</v>
      </c>
      <c r="B1210" s="7">
        <v>306675</v>
      </c>
      <c r="C1210" s="7">
        <v>324374</v>
      </c>
      <c r="D1210" s="9">
        <f t="shared" si="140"/>
        <v>1.1284922947115694E-2</v>
      </c>
      <c r="E1210" s="7">
        <v>34918</v>
      </c>
      <c r="F1210" s="7">
        <v>41425</v>
      </c>
      <c r="G1210" s="9">
        <f t="shared" si="141"/>
        <v>3.4767145849496028E-2</v>
      </c>
      <c r="H1210" s="8">
        <v>528</v>
      </c>
      <c r="I1210" s="8">
        <v>548</v>
      </c>
      <c r="J1210" s="9">
        <f t="shared" si="142"/>
        <v>7.4635148638659832E-3</v>
      </c>
    </row>
    <row r="1211" spans="1:10" x14ac:dyDescent="0.25">
      <c r="A1211" s="6" t="s">
        <v>21</v>
      </c>
      <c r="B1211" s="7">
        <v>60575</v>
      </c>
      <c r="C1211" s="7">
        <v>43223</v>
      </c>
      <c r="D1211" s="9">
        <f t="shared" si="140"/>
        <v>-6.5274056434964423E-2</v>
      </c>
      <c r="E1211" s="7">
        <v>8688</v>
      </c>
      <c r="F1211" s="7">
        <v>6307</v>
      </c>
      <c r="G1211" s="9">
        <f t="shared" si="141"/>
        <v>-6.2048021674986131E-2</v>
      </c>
      <c r="H1211" s="8">
        <v>616</v>
      </c>
      <c r="I1211" s="8">
        <v>481</v>
      </c>
      <c r="J1211" s="9">
        <f t="shared" si="142"/>
        <v>-4.8271942310970317E-2</v>
      </c>
    </row>
    <row r="1212" spans="1:10" x14ac:dyDescent="0.25">
      <c r="A1212" s="12" t="s">
        <v>31</v>
      </c>
      <c r="B1212" s="7">
        <f>SUM(B1208:B1211)</f>
        <v>5144673</v>
      </c>
      <c r="C1212" s="7">
        <f>SUM(C1208:C1211)</f>
        <v>5097942</v>
      </c>
      <c r="D1212" s="16">
        <f t="shared" si="140"/>
        <v>-1.8233120505558587E-3</v>
      </c>
      <c r="E1212" s="7">
        <f>SUM(E1208:E1211)</f>
        <v>412353</v>
      </c>
      <c r="F1212" s="7">
        <f>SUM(F1208:F1211)</f>
        <v>416425</v>
      </c>
      <c r="G1212" s="16">
        <f t="shared" si="141"/>
        <v>1.9672514525534979E-3</v>
      </c>
      <c r="H1212" s="8">
        <f>SUM(H1208:H1211)</f>
        <v>21047</v>
      </c>
      <c r="I1212" s="8">
        <f>SUM(I1208:I1211)</f>
        <v>20624</v>
      </c>
      <c r="J1212" s="16">
        <f t="shared" si="142"/>
        <v>-4.0522844389552226E-3</v>
      </c>
    </row>
    <row r="1213" spans="1:10" x14ac:dyDescent="0.25">
      <c r="A1213" s="20" t="s">
        <v>32</v>
      </c>
      <c r="B1213" s="7">
        <f>B1185+B1191+B1197+B1205+B1212</f>
        <v>30397979</v>
      </c>
      <c r="C1213" s="7">
        <f>C1185+C1191+C1197++C1205+C1212</f>
        <v>28456076</v>
      </c>
      <c r="D1213" s="18">
        <f t="shared" si="140"/>
        <v>-1.3116108343574795E-2</v>
      </c>
      <c r="E1213" s="7">
        <f>E1185+E1191+E1197+E1205+E1212</f>
        <v>1637694</v>
      </c>
      <c r="F1213" s="7">
        <f>F1185+F1191+F1197+F1205+F1212</f>
        <v>1654193</v>
      </c>
      <c r="G1213" s="18">
        <f t="shared" si="141"/>
        <v>2.0068353683737605E-3</v>
      </c>
      <c r="H1213" s="7">
        <f>H1185+H1191+H1197+H1205+H1212</f>
        <v>251471</v>
      </c>
      <c r="I1213" s="7">
        <f>I1185+I1191+I1197+I1205+I1212</f>
        <v>252533</v>
      </c>
      <c r="J1213" s="18">
        <f t="shared" si="142"/>
        <v>8.4320700029372198E-4</v>
      </c>
    </row>
  </sheetData>
  <mergeCells count="461">
    <mergeCell ref="A1207:J1207"/>
    <mergeCell ref="A1198:J1198"/>
    <mergeCell ref="A1206:J1206"/>
    <mergeCell ref="A1179:J1179"/>
    <mergeCell ref="A1180:A1181"/>
    <mergeCell ref="B1180:D1180"/>
    <mergeCell ref="E1180:G1180"/>
    <mergeCell ref="H1180:J1180"/>
    <mergeCell ref="A1186:J1186"/>
    <mergeCell ref="A1192:J1192"/>
    <mergeCell ref="A1182:J1182"/>
    <mergeCell ref="A1187:J1187"/>
    <mergeCell ref="A1193:J1193"/>
    <mergeCell ref="A1199:J1199"/>
    <mergeCell ref="A1151:J1151"/>
    <mergeCell ref="A1156:J1156"/>
    <mergeCell ref="A1161:J1161"/>
    <mergeCell ref="A1168:J1168"/>
    <mergeCell ref="A1148:J1148"/>
    <mergeCell ref="A1152:J1152"/>
    <mergeCell ref="A1157:J1157"/>
    <mergeCell ref="A1162:J1162"/>
    <mergeCell ref="A1169:J1169"/>
    <mergeCell ref="A1125:J1125"/>
    <mergeCell ref="A1133:J1133"/>
    <mergeCell ref="A1145:J1145"/>
    <mergeCell ref="A1146:A1147"/>
    <mergeCell ref="B1146:D1146"/>
    <mergeCell ref="E1146:G1146"/>
    <mergeCell ref="H1146:J1146"/>
    <mergeCell ref="A1120:J1120"/>
    <mergeCell ref="A1126:J1126"/>
    <mergeCell ref="A1134:J1134"/>
    <mergeCell ref="A1106:J1106"/>
    <mergeCell ref="A1107:A1108"/>
    <mergeCell ref="B1107:D1107"/>
    <mergeCell ref="E1107:G1107"/>
    <mergeCell ref="H1107:J1107"/>
    <mergeCell ref="A1113:J1113"/>
    <mergeCell ref="A1119:J1119"/>
    <mergeCell ref="A1109:J1109"/>
    <mergeCell ref="A1114:J1114"/>
    <mergeCell ref="A1075:J1075"/>
    <mergeCell ref="A1081:J1081"/>
    <mergeCell ref="A1087:J1087"/>
    <mergeCell ref="A1095:J1095"/>
    <mergeCell ref="A1071:J1071"/>
    <mergeCell ref="A1076:J1076"/>
    <mergeCell ref="A1082:J1082"/>
    <mergeCell ref="A1088:J1088"/>
    <mergeCell ref="A1096:J1096"/>
    <mergeCell ref="A1050:J1050"/>
    <mergeCell ref="A1057:J1057"/>
    <mergeCell ref="A1068:J1068"/>
    <mergeCell ref="A1069:A1070"/>
    <mergeCell ref="B1069:D1069"/>
    <mergeCell ref="E1069:G1069"/>
    <mergeCell ref="H1069:J1069"/>
    <mergeCell ref="A1045:J1045"/>
    <mergeCell ref="A1051:J1051"/>
    <mergeCell ref="A1058:J1058"/>
    <mergeCell ref="A1031:J1031"/>
    <mergeCell ref="A1032:A1033"/>
    <mergeCell ref="B1032:D1032"/>
    <mergeCell ref="E1032:G1032"/>
    <mergeCell ref="H1032:J1032"/>
    <mergeCell ref="A1038:J1038"/>
    <mergeCell ref="A1044:J1044"/>
    <mergeCell ref="A1034:J1034"/>
    <mergeCell ref="A1039:J1039"/>
    <mergeCell ref="A1002:J1002"/>
    <mergeCell ref="A1007:J1007"/>
    <mergeCell ref="A1012:J1012"/>
    <mergeCell ref="A1020:J1020"/>
    <mergeCell ref="A999:J999"/>
    <mergeCell ref="A1003:J1003"/>
    <mergeCell ref="A1008:J1008"/>
    <mergeCell ref="A1013:J1013"/>
    <mergeCell ref="A1021:J1021"/>
    <mergeCell ref="A2:A3"/>
    <mergeCell ref="B2:D2"/>
    <mergeCell ref="E2:G2"/>
    <mergeCell ref="H2:J2"/>
    <mergeCell ref="A1:J1"/>
    <mergeCell ref="A996:J996"/>
    <mergeCell ref="A997:A998"/>
    <mergeCell ref="B997:D997"/>
    <mergeCell ref="E997:G997"/>
    <mergeCell ref="H997:J997"/>
    <mergeCell ref="A35:J35"/>
    <mergeCell ref="A36:A37"/>
    <mergeCell ref="B36:D36"/>
    <mergeCell ref="E36:G36"/>
    <mergeCell ref="H36:J36"/>
    <mergeCell ref="B38:J38"/>
    <mergeCell ref="A12:J12"/>
    <mergeCell ref="A17:J17"/>
    <mergeCell ref="A24:J24"/>
    <mergeCell ref="B13:J13"/>
    <mergeCell ref="B18:J18"/>
    <mergeCell ref="B43:J43"/>
    <mergeCell ref="A73:J73"/>
    <mergeCell ref="A74:A75"/>
    <mergeCell ref="A84:J84"/>
    <mergeCell ref="B85:J85"/>
    <mergeCell ref="A89:J89"/>
    <mergeCell ref="A42:J42"/>
    <mergeCell ref="B74:D74"/>
    <mergeCell ref="E74:G74"/>
    <mergeCell ref="H74:J74"/>
    <mergeCell ref="A48:J48"/>
    <mergeCell ref="B49:J49"/>
    <mergeCell ref="A54:J54"/>
    <mergeCell ref="B55:J55"/>
    <mergeCell ref="A62:J62"/>
    <mergeCell ref="B63:J63"/>
    <mergeCell ref="B127:J127"/>
    <mergeCell ref="A134:J134"/>
    <mergeCell ref="B135:J135"/>
    <mergeCell ref="A147:J147"/>
    <mergeCell ref="A7:J7"/>
    <mergeCell ref="B8:J8"/>
    <mergeCell ref="B4:J4"/>
    <mergeCell ref="B110:J110"/>
    <mergeCell ref="A114:J114"/>
    <mergeCell ref="B115:J115"/>
    <mergeCell ref="A120:J120"/>
    <mergeCell ref="B121:J121"/>
    <mergeCell ref="A126:J126"/>
    <mergeCell ref="B90:J90"/>
    <mergeCell ref="A97:J97"/>
    <mergeCell ref="B98:J98"/>
    <mergeCell ref="A107:J107"/>
    <mergeCell ref="A108:A109"/>
    <mergeCell ref="B108:D108"/>
    <mergeCell ref="E108:G108"/>
    <mergeCell ref="H108:J108"/>
    <mergeCell ref="B76:J76"/>
    <mergeCell ref="A79:J79"/>
    <mergeCell ref="B80:J80"/>
    <mergeCell ref="A151:J151"/>
    <mergeCell ref="B152:J152"/>
    <mergeCell ref="A157:J157"/>
    <mergeCell ref="A163:J163"/>
    <mergeCell ref="A172:J172"/>
    <mergeCell ref="A164:J164"/>
    <mergeCell ref="A158:J158"/>
    <mergeCell ref="A144:J144"/>
    <mergeCell ref="A145:A146"/>
    <mergeCell ref="B145:D145"/>
    <mergeCell ref="E145:G145"/>
    <mergeCell ref="H145:J145"/>
    <mergeCell ref="A189:J189"/>
    <mergeCell ref="A195:J195"/>
    <mergeCell ref="A201:J201"/>
    <mergeCell ref="A185:J185"/>
    <mergeCell ref="A190:J190"/>
    <mergeCell ref="A196:J196"/>
    <mergeCell ref="A202:J202"/>
    <mergeCell ref="A210:J210"/>
    <mergeCell ref="A171:J171"/>
    <mergeCell ref="A182:J182"/>
    <mergeCell ref="A183:A184"/>
    <mergeCell ref="B183:D183"/>
    <mergeCell ref="E183:G183"/>
    <mergeCell ref="H183:J183"/>
    <mergeCell ref="A226:J226"/>
    <mergeCell ref="A231:J231"/>
    <mergeCell ref="A236:J236"/>
    <mergeCell ref="A223:J223"/>
    <mergeCell ref="A227:J227"/>
    <mergeCell ref="A232:J232"/>
    <mergeCell ref="A237:J237"/>
    <mergeCell ref="A245:J245"/>
    <mergeCell ref="A209:J209"/>
    <mergeCell ref="A220:J220"/>
    <mergeCell ref="A221:A222"/>
    <mergeCell ref="B221:D221"/>
    <mergeCell ref="E221:G221"/>
    <mergeCell ref="H221:J221"/>
    <mergeCell ref="A261:J261"/>
    <mergeCell ref="B262:J262"/>
    <mergeCell ref="A266:J266"/>
    <mergeCell ref="A271:J271"/>
    <mergeCell ref="A258:J258"/>
    <mergeCell ref="A267:J267"/>
    <mergeCell ref="A272:J272"/>
    <mergeCell ref="A279:J279"/>
    <mergeCell ref="A244:J244"/>
    <mergeCell ref="A255:J255"/>
    <mergeCell ref="A256:A257"/>
    <mergeCell ref="B256:D256"/>
    <mergeCell ref="E256:G256"/>
    <mergeCell ref="H256:J256"/>
    <mergeCell ref="A295:J295"/>
    <mergeCell ref="B296:J296"/>
    <mergeCell ref="A300:J300"/>
    <mergeCell ref="A305:J305"/>
    <mergeCell ref="A292:J292"/>
    <mergeCell ref="A301:J301"/>
    <mergeCell ref="A306:J306"/>
    <mergeCell ref="A314:J314"/>
    <mergeCell ref="A278:J278"/>
    <mergeCell ref="A289:J289"/>
    <mergeCell ref="A290:A291"/>
    <mergeCell ref="B290:D290"/>
    <mergeCell ref="E290:G290"/>
    <mergeCell ref="H290:J290"/>
    <mergeCell ref="A331:J331"/>
    <mergeCell ref="A337:J337"/>
    <mergeCell ref="A343:J343"/>
    <mergeCell ref="A327:J327"/>
    <mergeCell ref="A332:J332"/>
    <mergeCell ref="A338:J338"/>
    <mergeCell ref="A344:J344"/>
    <mergeCell ref="A352:J352"/>
    <mergeCell ref="A313:J313"/>
    <mergeCell ref="A324:J324"/>
    <mergeCell ref="A325:A326"/>
    <mergeCell ref="B325:D325"/>
    <mergeCell ref="E325:G325"/>
    <mergeCell ref="H325:J325"/>
    <mergeCell ref="A368:J368"/>
    <mergeCell ref="A374:J374"/>
    <mergeCell ref="A380:J380"/>
    <mergeCell ref="A365:J365"/>
    <mergeCell ref="A369:J369"/>
    <mergeCell ref="A375:J375"/>
    <mergeCell ref="A381:J381"/>
    <mergeCell ref="A388:J388"/>
    <mergeCell ref="A351:J351"/>
    <mergeCell ref="A362:J362"/>
    <mergeCell ref="A363:A364"/>
    <mergeCell ref="B363:D363"/>
    <mergeCell ref="E363:G363"/>
    <mergeCell ref="H363:J363"/>
    <mergeCell ref="A406:J406"/>
    <mergeCell ref="A412:J412"/>
    <mergeCell ref="A418:J418"/>
    <mergeCell ref="A402:J402"/>
    <mergeCell ref="A407:J407"/>
    <mergeCell ref="A413:J413"/>
    <mergeCell ref="A419:J419"/>
    <mergeCell ref="A427:J427"/>
    <mergeCell ref="A387:J387"/>
    <mergeCell ref="A399:J399"/>
    <mergeCell ref="A400:A401"/>
    <mergeCell ref="B400:D400"/>
    <mergeCell ref="E400:G400"/>
    <mergeCell ref="H400:J400"/>
    <mergeCell ref="A444:J444"/>
    <mergeCell ref="A450:J450"/>
    <mergeCell ref="A456:J456"/>
    <mergeCell ref="A440:J440"/>
    <mergeCell ref="A445:J445"/>
    <mergeCell ref="A451:J451"/>
    <mergeCell ref="A457:J457"/>
    <mergeCell ref="A464:J464"/>
    <mergeCell ref="A426:J426"/>
    <mergeCell ref="A437:J437"/>
    <mergeCell ref="A438:A439"/>
    <mergeCell ref="B438:D438"/>
    <mergeCell ref="E438:G438"/>
    <mergeCell ref="H438:J438"/>
    <mergeCell ref="A477:J477"/>
    <mergeCell ref="A482:J482"/>
    <mergeCell ref="A488:J488"/>
    <mergeCell ref="A494:J494"/>
    <mergeCell ref="A501:J501"/>
    <mergeCell ref="A463:J463"/>
    <mergeCell ref="A474:J474"/>
    <mergeCell ref="A475:A476"/>
    <mergeCell ref="B475:D475"/>
    <mergeCell ref="E475:G475"/>
    <mergeCell ref="H475:J475"/>
    <mergeCell ref="A500:J500"/>
    <mergeCell ref="A511:J511"/>
    <mergeCell ref="A512:A513"/>
    <mergeCell ref="B512:D512"/>
    <mergeCell ref="E512:G512"/>
    <mergeCell ref="H512:J512"/>
    <mergeCell ref="A481:J481"/>
    <mergeCell ref="A487:J487"/>
    <mergeCell ref="A493:J493"/>
    <mergeCell ref="A538:J538"/>
    <mergeCell ref="A549:J549"/>
    <mergeCell ref="A518:J518"/>
    <mergeCell ref="A524:J524"/>
    <mergeCell ref="A530:J530"/>
    <mergeCell ref="A514:J514"/>
    <mergeCell ref="A519:J519"/>
    <mergeCell ref="A525:J525"/>
    <mergeCell ref="A531:J531"/>
    <mergeCell ref="A539:J539"/>
    <mergeCell ref="A577:J577"/>
    <mergeCell ref="A590:J590"/>
    <mergeCell ref="A595:J595"/>
    <mergeCell ref="A607:J607"/>
    <mergeCell ref="A562:J562"/>
    <mergeCell ref="A568:J568"/>
    <mergeCell ref="A576:J576"/>
    <mergeCell ref="A550:A551"/>
    <mergeCell ref="B550:D550"/>
    <mergeCell ref="E550:G550"/>
    <mergeCell ref="H550:J550"/>
    <mergeCell ref="A556:J556"/>
    <mergeCell ref="A552:J552"/>
    <mergeCell ref="A557:J557"/>
    <mergeCell ref="A563:J563"/>
    <mergeCell ref="A569:J569"/>
    <mergeCell ref="A594:J594"/>
    <mergeCell ref="A600:J600"/>
    <mergeCell ref="B601:J601"/>
    <mergeCell ref="A606:J606"/>
    <mergeCell ref="A587:J587"/>
    <mergeCell ref="A588:A589"/>
    <mergeCell ref="B588:D588"/>
    <mergeCell ref="E588:G588"/>
    <mergeCell ref="H588:J588"/>
    <mergeCell ref="A649:J649"/>
    <mergeCell ref="A661:A662"/>
    <mergeCell ref="B661:D661"/>
    <mergeCell ref="A643:J643"/>
    <mergeCell ref="A650:J650"/>
    <mergeCell ref="A663:J663"/>
    <mergeCell ref="A667:J667"/>
    <mergeCell ref="A613:J613"/>
    <mergeCell ref="A660:J660"/>
    <mergeCell ref="A630:J630"/>
    <mergeCell ref="A636:J636"/>
    <mergeCell ref="A642:J642"/>
    <mergeCell ref="A624:J624"/>
    <mergeCell ref="A625:A626"/>
    <mergeCell ref="B625:D625"/>
    <mergeCell ref="E625:G625"/>
    <mergeCell ref="H625:J625"/>
    <mergeCell ref="A614:J614"/>
    <mergeCell ref="A627:J627"/>
    <mergeCell ref="A631:J631"/>
    <mergeCell ref="A637:J637"/>
    <mergeCell ref="A676:J676"/>
    <mergeCell ref="A684:J684"/>
    <mergeCell ref="A695:J695"/>
    <mergeCell ref="A672:J672"/>
    <mergeCell ref="A677:J677"/>
    <mergeCell ref="A685:J685"/>
    <mergeCell ref="A698:J698"/>
    <mergeCell ref="E661:G661"/>
    <mergeCell ref="H661:J661"/>
    <mergeCell ref="A666:J666"/>
    <mergeCell ref="A671:J671"/>
    <mergeCell ref="A708:J708"/>
    <mergeCell ref="A714:J714"/>
    <mergeCell ref="A722:J722"/>
    <mergeCell ref="A703:J703"/>
    <mergeCell ref="A709:J709"/>
    <mergeCell ref="A715:J715"/>
    <mergeCell ref="A723:J723"/>
    <mergeCell ref="A696:A697"/>
    <mergeCell ref="B696:D696"/>
    <mergeCell ref="E696:G696"/>
    <mergeCell ref="H696:J696"/>
    <mergeCell ref="A702:J702"/>
    <mergeCell ref="A740:J740"/>
    <mergeCell ref="A746:J746"/>
    <mergeCell ref="A752:J752"/>
    <mergeCell ref="A736:J736"/>
    <mergeCell ref="A741:J741"/>
    <mergeCell ref="A747:J747"/>
    <mergeCell ref="A753:J753"/>
    <mergeCell ref="A761:J761"/>
    <mergeCell ref="A733:J733"/>
    <mergeCell ref="A734:A735"/>
    <mergeCell ref="B734:D734"/>
    <mergeCell ref="E734:G734"/>
    <mergeCell ref="H734:J734"/>
    <mergeCell ref="A778:J778"/>
    <mergeCell ref="A784:J784"/>
    <mergeCell ref="A790:J790"/>
    <mergeCell ref="A774:J774"/>
    <mergeCell ref="A779:J779"/>
    <mergeCell ref="A785:J785"/>
    <mergeCell ref="A791:J791"/>
    <mergeCell ref="A798:J798"/>
    <mergeCell ref="A760:J760"/>
    <mergeCell ref="A771:J771"/>
    <mergeCell ref="A772:A773"/>
    <mergeCell ref="B772:D772"/>
    <mergeCell ref="E772:G772"/>
    <mergeCell ref="H772:J772"/>
    <mergeCell ref="A815:J815"/>
    <mergeCell ref="A821:J821"/>
    <mergeCell ref="A827:J827"/>
    <mergeCell ref="A811:J811"/>
    <mergeCell ref="A816:J816"/>
    <mergeCell ref="A822:J822"/>
    <mergeCell ref="A828:J828"/>
    <mergeCell ref="A835:J835"/>
    <mergeCell ref="A797:J797"/>
    <mergeCell ref="A808:J808"/>
    <mergeCell ref="A809:A810"/>
    <mergeCell ref="B809:D809"/>
    <mergeCell ref="E809:G809"/>
    <mergeCell ref="H809:J809"/>
    <mergeCell ref="A852:J852"/>
    <mergeCell ref="A858:J858"/>
    <mergeCell ref="A864:J864"/>
    <mergeCell ref="A848:J848"/>
    <mergeCell ref="A853:J853"/>
    <mergeCell ref="A859:J859"/>
    <mergeCell ref="A865:J865"/>
    <mergeCell ref="A873:J873"/>
    <mergeCell ref="A834:J834"/>
    <mergeCell ref="A845:J845"/>
    <mergeCell ref="A846:A847"/>
    <mergeCell ref="B846:D846"/>
    <mergeCell ref="E846:G846"/>
    <mergeCell ref="H846:J846"/>
    <mergeCell ref="A890:J890"/>
    <mergeCell ref="A896:J896"/>
    <mergeCell ref="A902:J902"/>
    <mergeCell ref="A886:J886"/>
    <mergeCell ref="A891:J891"/>
    <mergeCell ref="A897:J897"/>
    <mergeCell ref="A903:J903"/>
    <mergeCell ref="A911:J911"/>
    <mergeCell ref="A872:J872"/>
    <mergeCell ref="A883:J883"/>
    <mergeCell ref="A884:A885"/>
    <mergeCell ref="B884:D884"/>
    <mergeCell ref="E884:G884"/>
    <mergeCell ref="H884:J884"/>
    <mergeCell ref="A925:J925"/>
    <mergeCell ref="A930:J930"/>
    <mergeCell ref="A936:J936"/>
    <mergeCell ref="A942:J942"/>
    <mergeCell ref="A949:J949"/>
    <mergeCell ref="A910:J910"/>
    <mergeCell ref="A922:J922"/>
    <mergeCell ref="A923:A924"/>
    <mergeCell ref="B923:D923"/>
    <mergeCell ref="E923:G923"/>
    <mergeCell ref="H923:J923"/>
    <mergeCell ref="A948:J948"/>
    <mergeCell ref="A960:J960"/>
    <mergeCell ref="A961:A962"/>
    <mergeCell ref="B961:D961"/>
    <mergeCell ref="E961:G961"/>
    <mergeCell ref="H961:J961"/>
    <mergeCell ref="A929:J929"/>
    <mergeCell ref="A935:J935"/>
    <mergeCell ref="A941:J941"/>
    <mergeCell ref="A986:J986"/>
    <mergeCell ref="A967:J967"/>
    <mergeCell ref="A973:J973"/>
    <mergeCell ref="A979:J979"/>
    <mergeCell ref="A963:J963"/>
    <mergeCell ref="A968:J968"/>
    <mergeCell ref="A974:J974"/>
    <mergeCell ref="A980:J980"/>
    <mergeCell ref="A987:J98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8" sqref="F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2025-05-13T21:55:39Z</dcterms:created>
  <dcterms:modified xsi:type="dcterms:W3CDTF">2025-07-17T00:22:21Z</dcterms:modified>
</cp:coreProperties>
</file>